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87\Desktop\"/>
    </mc:Choice>
  </mc:AlternateContent>
  <bookViews>
    <workbookView xWindow="0" yWindow="0" windowWidth="20490" windowHeight="6945"/>
  </bookViews>
  <sheets>
    <sheet name="午餐專戶收支結算表(113-2)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" l="1"/>
  <c r="D10" i="4"/>
  <c r="H10" i="4" s="1"/>
  <c r="G9" i="4"/>
  <c r="D9" i="4"/>
  <c r="H9" i="4" s="1"/>
  <c r="G8" i="4"/>
  <c r="D8" i="4"/>
  <c r="H8" i="4" s="1"/>
  <c r="C15" i="4"/>
  <c r="G7" i="4"/>
  <c r="G15" i="4" s="1"/>
  <c r="D7" i="4"/>
  <c r="H7" i="4" s="1"/>
  <c r="H16" i="4" l="1"/>
  <c r="B17" i="4" s="1"/>
</calcChain>
</file>

<file path=xl/sharedStrings.xml><?xml version="1.0" encoding="utf-8"?>
<sst xmlns="http://schemas.openxmlformats.org/spreadsheetml/2006/main" count="25" uniqueCount="19">
  <si>
    <t>收入部分</t>
    <phoneticPr fontId="1" type="noConversion"/>
  </si>
  <si>
    <t>支出部分</t>
    <phoneticPr fontId="1" type="noConversion"/>
  </si>
  <si>
    <t>臺中市北區省三國民小學</t>
    <phoneticPr fontId="1" type="noConversion"/>
  </si>
  <si>
    <t>午餐費(1)</t>
    <phoneticPr fontId="1" type="noConversion"/>
  </si>
  <si>
    <t>午餐基本費(2)</t>
    <phoneticPr fontId="1" type="noConversion"/>
  </si>
  <si>
    <t>捐助貧困學生午餐費(3)</t>
    <phoneticPr fontId="1" type="noConversion"/>
  </si>
  <si>
    <t>午餐經費(4)</t>
    <phoneticPr fontId="1" type="noConversion"/>
  </si>
  <si>
    <t>下學期</t>
    <phoneticPr fontId="1" type="noConversion"/>
  </si>
  <si>
    <t>本期結存</t>
    <phoneticPr fontId="1" type="noConversion"/>
  </si>
  <si>
    <t>項    目</t>
    <phoneticPr fontId="1" type="noConversion"/>
  </si>
  <si>
    <t>小計</t>
    <phoneticPr fontId="1" type="noConversion"/>
  </si>
  <si>
    <t>上月結存(A)=(1)+(2)+(3)+(4)</t>
    <phoneticPr fontId="1" type="noConversion"/>
  </si>
  <si>
    <t>學期總收入(B)</t>
    <phoneticPr fontId="1" type="noConversion"/>
  </si>
  <si>
    <t>學期總支出(C)</t>
    <phoneticPr fontId="1" type="noConversion"/>
  </si>
  <si>
    <t>期間:114年2月1日至114年7月31日</t>
    <phoneticPr fontId="1" type="noConversion"/>
  </si>
  <si>
    <t>113學年度第2學期營養午餐專戶收支結算表(他校供應)</t>
    <phoneticPr fontId="1" type="noConversion"/>
  </si>
  <si>
    <t>學期結餘款(D)=(B)-(C)</t>
    <phoneticPr fontId="1" type="noConversion"/>
  </si>
  <si>
    <t>累積結餘款=(A)+(D)</t>
    <phoneticPr fontId="1" type="noConversion"/>
  </si>
  <si>
    <t>資料起訖期間:114.3.20~114.8.13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</si>
</sst>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1" fontId="2" fillId="0" borderId="0" xfId="0" applyNumberFormat="1" applyFont="1">
      <alignment vertical="center"/>
    </xf>
    <xf numFmtId="41" fontId="4" fillId="0" borderId="5" xfId="0" applyNumberFormat="1" applyFont="1" applyBorder="1">
      <alignment vertical="center"/>
    </xf>
    <xf numFmtId="41" fontId="4" fillId="0" borderId="1" xfId="0" applyNumberFormat="1" applyFont="1" applyBorder="1">
      <alignment vertical="center"/>
    </xf>
    <xf numFmtId="41" fontId="4" fillId="0" borderId="6" xfId="0" applyNumberFormat="1" applyFont="1" applyBorder="1">
      <alignment vertical="center"/>
    </xf>
    <xf numFmtId="41" fontId="4" fillId="0" borderId="8" xfId="0" applyNumberFormat="1" applyFont="1" applyBorder="1">
      <alignment vertical="center"/>
    </xf>
    <xf numFmtId="41" fontId="3" fillId="0" borderId="0" xfId="0" applyNumberFormat="1" applyFont="1">
      <alignment vertical="center"/>
    </xf>
    <xf numFmtId="41" fontId="3" fillId="0" borderId="1" xfId="0" applyNumberFormat="1" applyFont="1" applyBorder="1" applyAlignment="1">
      <alignment horizontal="center" vertical="center" wrapText="1"/>
    </xf>
    <xf numFmtId="41" fontId="3" fillId="0" borderId="6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 wrapText="1"/>
    </xf>
    <xf numFmtId="41" fontId="3" fillId="0" borderId="5" xfId="0" applyNumberFormat="1" applyFont="1" applyBorder="1">
      <alignment vertical="center"/>
    </xf>
    <xf numFmtId="41" fontId="3" fillId="0" borderId="1" xfId="0" applyNumberFormat="1" applyFont="1" applyBorder="1">
      <alignment vertical="center"/>
    </xf>
    <xf numFmtId="41" fontId="3" fillId="0" borderId="6" xfId="0" applyNumberFormat="1" applyFont="1" applyBorder="1">
      <alignment vertical="center"/>
    </xf>
    <xf numFmtId="41" fontId="3" fillId="0" borderId="8" xfId="0" applyNumberFormat="1" applyFont="1" applyBorder="1">
      <alignment vertical="center"/>
    </xf>
    <xf numFmtId="41" fontId="2" fillId="0" borderId="0" xfId="0" applyNumberFormat="1" applyFont="1" applyBorder="1">
      <alignment vertical="center"/>
    </xf>
    <xf numFmtId="41" fontId="3" fillId="0" borderId="21" xfId="0" applyNumberFormat="1" applyFont="1" applyBorder="1">
      <alignment vertical="center"/>
    </xf>
    <xf numFmtId="41" fontId="3" fillId="0" borderId="5" xfId="0" applyNumberFormat="1" applyFont="1" applyBorder="1" applyAlignment="1">
      <alignment vertical="center" wrapText="1"/>
    </xf>
    <xf numFmtId="41" fontId="3" fillId="0" borderId="22" xfId="0" applyNumberFormat="1" applyFont="1" applyBorder="1">
      <alignment vertical="center"/>
    </xf>
    <xf numFmtId="41" fontId="3" fillId="0" borderId="25" xfId="0" applyNumberFormat="1" applyFont="1" applyBorder="1">
      <alignment vertical="center"/>
    </xf>
    <xf numFmtId="41" fontId="3" fillId="0" borderId="26" xfId="0" applyNumberFormat="1" applyFont="1" applyBorder="1">
      <alignment vertical="center"/>
    </xf>
    <xf numFmtId="41" fontId="3" fillId="0" borderId="29" xfId="0" applyNumberFormat="1" applyFont="1" applyBorder="1">
      <alignment vertical="center"/>
    </xf>
    <xf numFmtId="41" fontId="2" fillId="0" borderId="11" xfId="0" applyNumberFormat="1" applyFont="1" applyFill="1" applyBorder="1" applyAlignment="1">
      <alignment horizontal="left" vertical="center" wrapText="1"/>
    </xf>
    <xf numFmtId="41" fontId="2" fillId="0" borderId="9" xfId="0" applyNumberFormat="1" applyFont="1" applyFill="1" applyBorder="1" applyAlignment="1">
      <alignment horizontal="left" vertical="center" wrapText="1"/>
    </xf>
    <xf numFmtId="41" fontId="2" fillId="0" borderId="10" xfId="0" applyNumberFormat="1" applyFont="1" applyFill="1" applyBorder="1" applyAlignment="1">
      <alignment horizontal="left" vertical="center" wrapText="1"/>
    </xf>
    <xf numFmtId="41" fontId="5" fillId="0" borderId="15" xfId="0" applyNumberFormat="1" applyFont="1" applyBorder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1" fontId="5" fillId="0" borderId="19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4" fillId="0" borderId="27" xfId="0" applyNumberFormat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41" fontId="5" fillId="0" borderId="12" xfId="0" applyNumberFormat="1" applyFont="1" applyBorder="1" applyAlignment="1">
      <alignment horizontal="center" vertical="center"/>
    </xf>
    <xf numFmtId="41" fontId="5" fillId="0" borderId="14" xfId="0" applyNumberFormat="1" applyFont="1" applyBorder="1" applyAlignment="1">
      <alignment horizontal="center" vertical="center"/>
    </xf>
    <xf numFmtId="41" fontId="5" fillId="0" borderId="13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 wrapText="1"/>
    </xf>
    <xf numFmtId="41" fontId="3" fillId="0" borderId="5" xfId="0" applyNumberFormat="1" applyFont="1" applyBorder="1" applyAlignment="1">
      <alignment horizontal="center" vertical="center" wrapText="1"/>
    </xf>
    <xf numFmtId="41" fontId="3" fillId="0" borderId="3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 wrapText="1"/>
    </xf>
    <xf numFmtId="41" fontId="3" fillId="0" borderId="8" xfId="0" applyNumberFormat="1" applyFont="1" applyBorder="1" applyAlignment="1">
      <alignment horizontal="center" vertical="center" wrapText="1"/>
    </xf>
    <xf numFmtId="41" fontId="3" fillId="0" borderId="23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zoomScale="99" zoomScaleNormal="99" workbookViewId="0">
      <selection activeCell="D29" sqref="D29"/>
    </sheetView>
  </sheetViews>
  <sheetFormatPr defaultRowHeight="16.5" x14ac:dyDescent="0.25"/>
  <cols>
    <col min="1" max="1" width="34.625" style="1" customWidth="1"/>
    <col min="2" max="4" width="18.625" style="1" customWidth="1"/>
    <col min="5" max="5" width="34.625" style="1" customWidth="1"/>
    <col min="6" max="8" width="18.625" style="1" customWidth="1"/>
    <col min="9" max="12" width="16.25" style="1" customWidth="1"/>
    <col min="13" max="16384" width="9" style="1"/>
  </cols>
  <sheetData>
    <row r="1" spans="1:8" s="14" customFormat="1" ht="30" customHeight="1" x14ac:dyDescent="0.25">
      <c r="A1" s="33" t="s">
        <v>2</v>
      </c>
      <c r="B1" s="34"/>
      <c r="C1" s="34"/>
      <c r="D1" s="34"/>
      <c r="E1" s="34"/>
      <c r="F1" s="34"/>
      <c r="G1" s="34"/>
      <c r="H1" s="35"/>
    </row>
    <row r="2" spans="1:8" s="14" customFormat="1" ht="30" customHeight="1" x14ac:dyDescent="0.25">
      <c r="A2" s="24" t="s">
        <v>15</v>
      </c>
      <c r="B2" s="25"/>
      <c r="C2" s="25"/>
      <c r="D2" s="25"/>
      <c r="E2" s="25"/>
      <c r="F2" s="25"/>
      <c r="G2" s="25"/>
      <c r="H2" s="26"/>
    </row>
    <row r="3" spans="1:8" s="14" customFormat="1" ht="24.95" customHeight="1" thickBot="1" x14ac:dyDescent="0.3">
      <c r="A3" s="27" t="s">
        <v>14</v>
      </c>
      <c r="B3" s="28"/>
      <c r="C3" s="28"/>
      <c r="D3" s="28"/>
      <c r="E3" s="28"/>
      <c r="F3" s="28"/>
      <c r="G3" s="28"/>
      <c r="H3" s="29"/>
    </row>
    <row r="4" spans="1:8" ht="41.25" customHeight="1" x14ac:dyDescent="0.25">
      <c r="A4" s="36" t="s">
        <v>9</v>
      </c>
      <c r="B4" s="38" t="s">
        <v>0</v>
      </c>
      <c r="C4" s="38"/>
      <c r="D4" s="39"/>
      <c r="E4" s="40" t="s">
        <v>1</v>
      </c>
      <c r="F4" s="38"/>
      <c r="G4" s="39"/>
      <c r="H4" s="41" t="s">
        <v>8</v>
      </c>
    </row>
    <row r="5" spans="1:8" ht="31.5" customHeight="1" x14ac:dyDescent="0.25">
      <c r="A5" s="37"/>
      <c r="B5" s="11"/>
      <c r="C5" s="7" t="s">
        <v>7</v>
      </c>
      <c r="D5" s="8" t="s">
        <v>10</v>
      </c>
      <c r="E5" s="15"/>
      <c r="F5" s="7" t="s">
        <v>7</v>
      </c>
      <c r="G5" s="8" t="s">
        <v>10</v>
      </c>
      <c r="H5" s="42"/>
    </row>
    <row r="6" spans="1:8" ht="42.75" customHeight="1" x14ac:dyDescent="0.25">
      <c r="A6" s="9" t="s">
        <v>11</v>
      </c>
      <c r="B6" s="11">
        <v>1135143</v>
      </c>
      <c r="C6" s="11"/>
      <c r="D6" s="12"/>
      <c r="E6" s="9"/>
      <c r="F6" s="11"/>
      <c r="G6" s="12"/>
      <c r="H6" s="13"/>
    </row>
    <row r="7" spans="1:8" ht="35.1" customHeight="1" x14ac:dyDescent="0.25">
      <c r="A7" s="10" t="s">
        <v>3</v>
      </c>
      <c r="B7" s="11">
        <v>0</v>
      </c>
      <c r="C7" s="11">
        <v>3426160</v>
      </c>
      <c r="D7" s="12">
        <f>B7+C7</f>
        <v>3426160</v>
      </c>
      <c r="E7" s="10" t="s">
        <v>3</v>
      </c>
      <c r="F7" s="11">
        <v>3426160</v>
      </c>
      <c r="G7" s="12">
        <f>F7</f>
        <v>3426160</v>
      </c>
      <c r="H7" s="13">
        <f>D7-G7</f>
        <v>0</v>
      </c>
    </row>
    <row r="8" spans="1:8" ht="35.1" customHeight="1" x14ac:dyDescent="0.25">
      <c r="A8" s="10" t="s">
        <v>4</v>
      </c>
      <c r="B8" s="11">
        <v>564391</v>
      </c>
      <c r="C8" s="11">
        <v>38982</v>
      </c>
      <c r="D8" s="12">
        <f>B8+C8</f>
        <v>603373</v>
      </c>
      <c r="E8" s="10" t="s">
        <v>4</v>
      </c>
      <c r="F8" s="11">
        <v>121790</v>
      </c>
      <c r="G8" s="12">
        <f t="shared" ref="G8:G10" si="0">F8</f>
        <v>121790</v>
      </c>
      <c r="H8" s="13">
        <f>D8-G8</f>
        <v>481583</v>
      </c>
    </row>
    <row r="9" spans="1:8" ht="35.1" customHeight="1" x14ac:dyDescent="0.25">
      <c r="A9" s="10" t="s">
        <v>5</v>
      </c>
      <c r="B9" s="11">
        <v>287767</v>
      </c>
      <c r="C9" s="11"/>
      <c r="D9" s="12">
        <f>B9+C9</f>
        <v>287767</v>
      </c>
      <c r="E9" s="10" t="s">
        <v>5</v>
      </c>
      <c r="F9" s="11"/>
      <c r="G9" s="12">
        <f t="shared" si="0"/>
        <v>0</v>
      </c>
      <c r="H9" s="13">
        <f>D9-G9</f>
        <v>287767</v>
      </c>
    </row>
    <row r="10" spans="1:8" ht="35.1" customHeight="1" x14ac:dyDescent="0.25">
      <c r="A10" s="10" t="s">
        <v>6</v>
      </c>
      <c r="B10" s="11">
        <v>282985</v>
      </c>
      <c r="C10" s="11"/>
      <c r="D10" s="12">
        <f>B10+C10</f>
        <v>282985</v>
      </c>
      <c r="E10" s="10" t="s">
        <v>6</v>
      </c>
      <c r="F10" s="11">
        <v>9850</v>
      </c>
      <c r="G10" s="12">
        <f t="shared" si="0"/>
        <v>9850</v>
      </c>
      <c r="H10" s="13">
        <f>D10-G10</f>
        <v>273135</v>
      </c>
    </row>
    <row r="11" spans="1:8" ht="35.1" customHeight="1" x14ac:dyDescent="0.25">
      <c r="A11" s="10"/>
      <c r="B11" s="11">
        <v>0</v>
      </c>
      <c r="C11" s="11"/>
      <c r="D11" s="12"/>
      <c r="E11" s="10"/>
      <c r="F11" s="11"/>
      <c r="G11" s="12"/>
      <c r="H11" s="13"/>
    </row>
    <row r="12" spans="1:8" ht="30" customHeight="1" x14ac:dyDescent="0.25">
      <c r="A12" s="10"/>
      <c r="B12" s="11"/>
      <c r="C12" s="11"/>
      <c r="D12" s="12"/>
      <c r="E12" s="10"/>
      <c r="F12" s="11"/>
      <c r="G12" s="12"/>
      <c r="H12" s="13"/>
    </row>
    <row r="13" spans="1:8" ht="30" customHeight="1" x14ac:dyDescent="0.25">
      <c r="A13" s="2"/>
      <c r="B13" s="3"/>
      <c r="C13" s="3"/>
      <c r="D13" s="4"/>
      <c r="E13" s="2"/>
      <c r="F13" s="3"/>
      <c r="G13" s="4"/>
      <c r="H13" s="5"/>
    </row>
    <row r="14" spans="1:8" ht="30" customHeight="1" x14ac:dyDescent="0.25">
      <c r="A14" s="2"/>
      <c r="B14" s="3"/>
      <c r="C14" s="3"/>
      <c r="D14" s="4"/>
      <c r="E14" s="2"/>
      <c r="F14" s="3"/>
      <c r="G14" s="4"/>
      <c r="H14" s="5"/>
    </row>
    <row r="15" spans="1:8" ht="30" customHeight="1" x14ac:dyDescent="0.25">
      <c r="A15" s="16" t="s">
        <v>12</v>
      </c>
      <c r="B15" s="3"/>
      <c r="C15" s="11">
        <f>C7+C8+C9+C10</f>
        <v>3465142</v>
      </c>
      <c r="D15" s="4"/>
      <c r="E15" s="18" t="s">
        <v>13</v>
      </c>
      <c r="F15" s="11"/>
      <c r="G15" s="19">
        <f>G7+G8+G9+G10</f>
        <v>3557800</v>
      </c>
      <c r="H15" s="5"/>
    </row>
    <row r="16" spans="1:8" ht="30" customHeight="1" x14ac:dyDescent="0.25">
      <c r="A16" s="16" t="s">
        <v>16</v>
      </c>
      <c r="B16" s="30"/>
      <c r="C16" s="31"/>
      <c r="D16" s="31"/>
      <c r="E16" s="31"/>
      <c r="F16" s="31"/>
      <c r="G16" s="32"/>
      <c r="H16" s="20">
        <f>C15-G15</f>
        <v>-92658</v>
      </c>
    </row>
    <row r="17" spans="1:8" s="6" customFormat="1" ht="34.5" customHeight="1" thickBot="1" x14ac:dyDescent="0.3">
      <c r="A17" s="17" t="s">
        <v>17</v>
      </c>
      <c r="B17" s="43">
        <f>B6+H16</f>
        <v>1042485</v>
      </c>
      <c r="C17" s="43"/>
      <c r="D17" s="43"/>
      <c r="E17" s="43"/>
      <c r="F17" s="43"/>
      <c r="G17" s="43"/>
      <c r="H17" s="44"/>
    </row>
    <row r="18" spans="1:8" ht="26.25" customHeight="1" thickBot="1" x14ac:dyDescent="0.3">
      <c r="A18" s="21" t="s">
        <v>18</v>
      </c>
      <c r="B18" s="22"/>
      <c r="C18" s="22"/>
      <c r="D18" s="22"/>
      <c r="E18" s="22"/>
      <c r="F18" s="22"/>
      <c r="G18" s="22"/>
      <c r="H18" s="23"/>
    </row>
    <row r="19" spans="1:8" ht="27.75" customHeight="1" x14ac:dyDescent="0.25"/>
  </sheetData>
  <mergeCells count="10">
    <mergeCell ref="B16:G16"/>
    <mergeCell ref="B17:H17"/>
    <mergeCell ref="A18:H18"/>
    <mergeCell ref="A1:H1"/>
    <mergeCell ref="A2:H2"/>
    <mergeCell ref="A3:H3"/>
    <mergeCell ref="A4:A5"/>
    <mergeCell ref="B4:D4"/>
    <mergeCell ref="E4:G4"/>
    <mergeCell ref="H4:H5"/>
  </mergeCells>
  <phoneticPr fontId="1" type="noConversion"/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午餐專戶收支結算表(113-2)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PC87</cp:lastModifiedBy>
  <cp:lastPrinted>2025-08-12T07:45:51Z</cp:lastPrinted>
  <dcterms:created xsi:type="dcterms:W3CDTF">2021-06-07T00:38:09Z</dcterms:created>
  <dcterms:modified xsi:type="dcterms:W3CDTF">2025-08-25T02:25:51Z</dcterms:modified>
</cp:coreProperties>
</file>