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光榮國中\各項表格\"/>
    </mc:Choice>
  </mc:AlternateContent>
  <bookViews>
    <workbookView xWindow="0" yWindow="0" windowWidth="22104" windowHeight="8460" firstSheet="2" activeTab="5"/>
  </bookViews>
  <sheets>
    <sheet name="支出科目分攤表(數位學習)" sheetId="7" r:id="rId1"/>
    <sheet name="支出科目分攤表(普及化) " sheetId="6" r:id="rId2"/>
    <sheet name="支出科目分攤表(外包)" sheetId="4" r:id="rId3"/>
    <sheet name="支出科目分攤表(電費)" sheetId="1" r:id="rId4"/>
    <sheet name="分攤表(教助員健保) " sheetId="3" r:id="rId5"/>
    <sheet name="支出科目分攤表(校慶)" sheetId="8" r:id="rId6"/>
  </sheets>
  <definedNames>
    <definedName name="_xlnm.Print_Area" localSheetId="4">'分攤表(教助員健保) '!$A$1:$H$26</definedName>
    <definedName name="_xlnm.Print_Area" localSheetId="2">'支出科目分攤表(外包)'!$A$1:$H$24</definedName>
    <definedName name="_xlnm.Print_Area" localSheetId="5">'支出科目分攤表(校慶)'!$A$1:$H$23</definedName>
    <definedName name="_xlnm.Print_Area" localSheetId="1">'支出科目分攤表(普及化) '!$A$1:$H$23</definedName>
    <definedName name="_xlnm.Print_Area" localSheetId="3">'支出科目分攤表(電費)'!$A$1:$H$29</definedName>
    <definedName name="_xlnm.Print_Area" localSheetId="0">'支出科目分攤表(數位學習)'!$A$1:$H$23</definedName>
  </definedNames>
  <calcPr calcId="162913"/>
</workbook>
</file>

<file path=xl/calcChain.xml><?xml version="1.0" encoding="utf-8"?>
<calcChain xmlns="http://schemas.openxmlformats.org/spreadsheetml/2006/main">
  <c r="D23" i="8" l="1"/>
  <c r="D17" i="8" s="1"/>
  <c r="A17" i="8"/>
  <c r="D9" i="8" l="1"/>
  <c r="D3" i="8" s="1"/>
  <c r="A3" i="8"/>
  <c r="D9" i="7" l="1"/>
  <c r="D3" i="7" s="1"/>
  <c r="A3" i="7"/>
  <c r="D22" i="7"/>
  <c r="D16" i="7" s="1"/>
  <c r="A16" i="7"/>
  <c r="D22" i="6" l="1"/>
  <c r="D16" i="6" s="1"/>
  <c r="A16" i="6"/>
  <c r="D9" i="6"/>
  <c r="D3" i="6" s="1"/>
  <c r="A3" i="6"/>
  <c r="D23" i="4" l="1"/>
  <c r="D17" i="4" s="1"/>
  <c r="A17" i="4"/>
  <c r="D9" i="4"/>
  <c r="D3" i="4" s="1"/>
  <c r="A3" i="4"/>
  <c r="D25" i="3" l="1"/>
  <c r="D19" i="3"/>
  <c r="A19" i="3"/>
  <c r="D9" i="3" l="1"/>
  <c r="D3" i="3"/>
  <c r="A3" i="3"/>
  <c r="D28" i="1" l="1"/>
  <c r="D22" i="1" s="1"/>
  <c r="A22" i="1"/>
  <c r="D9" i="1" l="1"/>
  <c r="D3" i="1" s="1"/>
  <c r="A3" i="1"/>
</calcChain>
</file>

<file path=xl/comments1.xml><?xml version="1.0" encoding="utf-8"?>
<comments xmlns="http://schemas.openxmlformats.org/spreadsheetml/2006/main">
  <authors>
    <author>ycli</author>
  </authors>
  <commentList>
    <comment ref="F2" authorId="0" shapeId="0">
      <text>
        <r>
          <rPr>
            <b/>
            <sz val="9"/>
            <color indexed="81"/>
            <rFont val="Tahoma"/>
            <family val="2"/>
          </rPr>
          <t>user:</t>
        </r>
        <r>
          <rPr>
            <sz val="9"/>
            <color indexed="81"/>
            <rFont val="Tahoma"/>
            <family val="2"/>
          </rPr>
          <t xml:space="preserve">
</t>
        </r>
        <r>
          <rPr>
            <sz val="9"/>
            <color indexed="81"/>
            <rFont val="細明體"/>
            <family val="3"/>
            <charset val="136"/>
          </rPr>
          <t>請輸入年度</t>
        </r>
      </text>
    </comment>
    <comment ref="G2" authorId="0" shapeId="0">
      <text>
        <r>
          <rPr>
            <b/>
            <sz val="9"/>
            <color indexed="81"/>
            <rFont val="Tahoma"/>
            <family val="2"/>
          </rPr>
          <t>user:</t>
        </r>
        <r>
          <rPr>
            <sz val="9"/>
            <color indexed="81"/>
            <rFont val="Tahoma"/>
            <family val="2"/>
          </rPr>
          <t xml:space="preserve">
</t>
        </r>
        <r>
          <rPr>
            <sz val="9"/>
            <color indexed="81"/>
            <rFont val="細明體"/>
            <family val="3"/>
            <charset val="136"/>
          </rPr>
          <t>請輸入月份</t>
        </r>
      </text>
    </comment>
    <comment ref="H2" authorId="0" shapeId="0">
      <text>
        <r>
          <rPr>
            <b/>
            <sz val="9"/>
            <color indexed="81"/>
            <rFont val="Tahoma"/>
            <family val="2"/>
          </rPr>
          <t>user:</t>
        </r>
        <r>
          <rPr>
            <sz val="9"/>
            <color indexed="81"/>
            <rFont val="Tahoma"/>
            <family val="2"/>
          </rPr>
          <t xml:space="preserve">
</t>
        </r>
        <r>
          <rPr>
            <sz val="9"/>
            <color indexed="81"/>
            <rFont val="細明體"/>
            <family val="3"/>
            <charset val="136"/>
          </rPr>
          <t>請輸入日期</t>
        </r>
      </text>
    </comment>
    <comment ref="G7" authorId="0" shapeId="0">
      <text>
        <r>
          <rPr>
            <b/>
            <sz val="9"/>
            <color indexed="81"/>
            <rFont val="Tahoma"/>
            <family val="2"/>
          </rPr>
          <t>user:</t>
        </r>
        <r>
          <rPr>
            <sz val="9"/>
            <color indexed="81"/>
            <rFont val="Tahoma"/>
            <family val="2"/>
          </rPr>
          <t xml:space="preserve">
</t>
        </r>
        <r>
          <rPr>
            <sz val="9"/>
            <color indexed="81"/>
            <rFont val="細明體"/>
            <family val="3"/>
            <charset val="136"/>
          </rPr>
          <t>金額最大的計畫</t>
        </r>
      </text>
    </comment>
    <comment ref="F15" authorId="0" shapeId="0">
      <text>
        <r>
          <rPr>
            <b/>
            <sz val="9"/>
            <color indexed="81"/>
            <rFont val="Tahoma"/>
            <family val="2"/>
          </rPr>
          <t>user:</t>
        </r>
        <r>
          <rPr>
            <sz val="9"/>
            <color indexed="81"/>
            <rFont val="Tahoma"/>
            <family val="2"/>
          </rPr>
          <t xml:space="preserve">
</t>
        </r>
        <r>
          <rPr>
            <sz val="9"/>
            <color indexed="81"/>
            <rFont val="細明體"/>
            <family val="3"/>
            <charset val="136"/>
          </rPr>
          <t>請輸入年度</t>
        </r>
      </text>
    </comment>
    <comment ref="G15" authorId="0" shapeId="0">
      <text>
        <r>
          <rPr>
            <b/>
            <sz val="9"/>
            <color indexed="81"/>
            <rFont val="Tahoma"/>
            <family val="2"/>
          </rPr>
          <t>user:</t>
        </r>
        <r>
          <rPr>
            <sz val="9"/>
            <color indexed="81"/>
            <rFont val="Tahoma"/>
            <family val="2"/>
          </rPr>
          <t xml:space="preserve">
</t>
        </r>
        <r>
          <rPr>
            <sz val="9"/>
            <color indexed="81"/>
            <rFont val="細明體"/>
            <family val="3"/>
            <charset val="136"/>
          </rPr>
          <t>請輸入月份</t>
        </r>
      </text>
    </comment>
    <comment ref="H15" authorId="0" shapeId="0">
      <text>
        <r>
          <rPr>
            <b/>
            <sz val="9"/>
            <color indexed="81"/>
            <rFont val="Tahoma"/>
            <family val="2"/>
          </rPr>
          <t>user:</t>
        </r>
        <r>
          <rPr>
            <sz val="9"/>
            <color indexed="81"/>
            <rFont val="Tahoma"/>
            <family val="2"/>
          </rPr>
          <t xml:space="preserve">
</t>
        </r>
        <r>
          <rPr>
            <sz val="9"/>
            <color indexed="81"/>
            <rFont val="細明體"/>
            <family val="3"/>
            <charset val="136"/>
          </rPr>
          <t>請輸入日期</t>
        </r>
      </text>
    </comment>
    <comment ref="G20" authorId="0" shapeId="0">
      <text>
        <r>
          <rPr>
            <b/>
            <sz val="9"/>
            <color indexed="81"/>
            <rFont val="Tahoma"/>
            <family val="2"/>
          </rPr>
          <t>user:</t>
        </r>
        <r>
          <rPr>
            <sz val="9"/>
            <color indexed="81"/>
            <rFont val="Tahoma"/>
            <family val="2"/>
          </rPr>
          <t xml:space="preserve">
</t>
        </r>
        <r>
          <rPr>
            <sz val="9"/>
            <color indexed="81"/>
            <rFont val="細明體"/>
            <family val="3"/>
            <charset val="136"/>
          </rPr>
          <t>金額最大的計畫</t>
        </r>
      </text>
    </comment>
  </commentList>
</comments>
</file>

<file path=xl/comments2.xml><?xml version="1.0" encoding="utf-8"?>
<comments xmlns="http://schemas.openxmlformats.org/spreadsheetml/2006/main">
  <authors>
    <author>ycli</author>
  </authors>
  <commentList>
    <comment ref="F2" authorId="0" shapeId="0">
      <text>
        <r>
          <rPr>
            <b/>
            <sz val="9"/>
            <color indexed="81"/>
            <rFont val="Tahoma"/>
            <family val="2"/>
          </rPr>
          <t>user:</t>
        </r>
        <r>
          <rPr>
            <sz val="9"/>
            <color indexed="81"/>
            <rFont val="Tahoma"/>
            <family val="2"/>
          </rPr>
          <t xml:space="preserve">
</t>
        </r>
        <r>
          <rPr>
            <sz val="9"/>
            <color indexed="81"/>
            <rFont val="細明體"/>
            <family val="3"/>
            <charset val="136"/>
          </rPr>
          <t>請輸入年度</t>
        </r>
      </text>
    </comment>
    <comment ref="G2" authorId="0" shapeId="0">
      <text>
        <r>
          <rPr>
            <b/>
            <sz val="9"/>
            <color indexed="81"/>
            <rFont val="Tahoma"/>
            <family val="2"/>
          </rPr>
          <t>user:</t>
        </r>
        <r>
          <rPr>
            <sz val="9"/>
            <color indexed="81"/>
            <rFont val="Tahoma"/>
            <family val="2"/>
          </rPr>
          <t xml:space="preserve">
</t>
        </r>
        <r>
          <rPr>
            <sz val="9"/>
            <color indexed="81"/>
            <rFont val="細明體"/>
            <family val="3"/>
            <charset val="136"/>
          </rPr>
          <t>請輸入月份</t>
        </r>
      </text>
    </comment>
    <comment ref="H2" authorId="0" shapeId="0">
      <text>
        <r>
          <rPr>
            <b/>
            <sz val="9"/>
            <color indexed="81"/>
            <rFont val="Tahoma"/>
            <family val="2"/>
          </rPr>
          <t>user:</t>
        </r>
        <r>
          <rPr>
            <sz val="9"/>
            <color indexed="81"/>
            <rFont val="Tahoma"/>
            <family val="2"/>
          </rPr>
          <t xml:space="preserve">
</t>
        </r>
        <r>
          <rPr>
            <sz val="9"/>
            <color indexed="81"/>
            <rFont val="細明體"/>
            <family val="3"/>
            <charset val="136"/>
          </rPr>
          <t>請輸入日期</t>
        </r>
      </text>
    </comment>
    <comment ref="G7" authorId="0" shapeId="0">
      <text>
        <r>
          <rPr>
            <b/>
            <sz val="9"/>
            <color indexed="81"/>
            <rFont val="Tahoma"/>
            <family val="2"/>
          </rPr>
          <t>user:</t>
        </r>
        <r>
          <rPr>
            <sz val="9"/>
            <color indexed="81"/>
            <rFont val="Tahoma"/>
            <family val="2"/>
          </rPr>
          <t xml:space="preserve">
</t>
        </r>
        <r>
          <rPr>
            <sz val="9"/>
            <color indexed="81"/>
            <rFont val="細明體"/>
            <family val="3"/>
            <charset val="136"/>
          </rPr>
          <t>金額最大的計畫</t>
        </r>
      </text>
    </comment>
    <comment ref="F15" authorId="0" shapeId="0">
      <text>
        <r>
          <rPr>
            <b/>
            <sz val="9"/>
            <color indexed="81"/>
            <rFont val="Tahoma"/>
            <family val="2"/>
          </rPr>
          <t>user:</t>
        </r>
        <r>
          <rPr>
            <sz val="9"/>
            <color indexed="81"/>
            <rFont val="Tahoma"/>
            <family val="2"/>
          </rPr>
          <t xml:space="preserve">
</t>
        </r>
        <r>
          <rPr>
            <sz val="9"/>
            <color indexed="81"/>
            <rFont val="細明體"/>
            <family val="3"/>
            <charset val="136"/>
          </rPr>
          <t>請輸入年度</t>
        </r>
      </text>
    </comment>
    <comment ref="G15" authorId="0" shapeId="0">
      <text>
        <r>
          <rPr>
            <b/>
            <sz val="9"/>
            <color indexed="81"/>
            <rFont val="Tahoma"/>
            <family val="2"/>
          </rPr>
          <t>user:</t>
        </r>
        <r>
          <rPr>
            <sz val="9"/>
            <color indexed="81"/>
            <rFont val="Tahoma"/>
            <family val="2"/>
          </rPr>
          <t xml:space="preserve">
</t>
        </r>
        <r>
          <rPr>
            <sz val="9"/>
            <color indexed="81"/>
            <rFont val="細明體"/>
            <family val="3"/>
            <charset val="136"/>
          </rPr>
          <t>請輸入月份</t>
        </r>
      </text>
    </comment>
    <comment ref="H15" authorId="0" shapeId="0">
      <text>
        <r>
          <rPr>
            <b/>
            <sz val="9"/>
            <color indexed="81"/>
            <rFont val="Tahoma"/>
            <family val="2"/>
          </rPr>
          <t>user:</t>
        </r>
        <r>
          <rPr>
            <sz val="9"/>
            <color indexed="81"/>
            <rFont val="Tahoma"/>
            <family val="2"/>
          </rPr>
          <t xml:space="preserve">
</t>
        </r>
        <r>
          <rPr>
            <sz val="9"/>
            <color indexed="81"/>
            <rFont val="細明體"/>
            <family val="3"/>
            <charset val="136"/>
          </rPr>
          <t>請輸入日期</t>
        </r>
      </text>
    </comment>
    <comment ref="G20" authorId="0" shapeId="0">
      <text>
        <r>
          <rPr>
            <b/>
            <sz val="9"/>
            <color indexed="81"/>
            <rFont val="Tahoma"/>
            <family val="2"/>
          </rPr>
          <t>user:</t>
        </r>
        <r>
          <rPr>
            <sz val="9"/>
            <color indexed="81"/>
            <rFont val="Tahoma"/>
            <family val="2"/>
          </rPr>
          <t xml:space="preserve">
</t>
        </r>
        <r>
          <rPr>
            <sz val="9"/>
            <color indexed="81"/>
            <rFont val="細明體"/>
            <family val="3"/>
            <charset val="136"/>
          </rPr>
          <t>金額最大的計畫</t>
        </r>
      </text>
    </comment>
  </commentList>
</comments>
</file>

<file path=xl/comments3.xml><?xml version="1.0" encoding="utf-8"?>
<comments xmlns="http://schemas.openxmlformats.org/spreadsheetml/2006/main">
  <authors>
    <author>ycli</author>
  </authors>
  <commentList>
    <comment ref="F2" authorId="0" shapeId="0">
      <text>
        <r>
          <rPr>
            <b/>
            <sz val="9"/>
            <color indexed="81"/>
            <rFont val="Tahoma"/>
            <family val="2"/>
          </rPr>
          <t>user:</t>
        </r>
        <r>
          <rPr>
            <sz val="9"/>
            <color indexed="81"/>
            <rFont val="Tahoma"/>
            <family val="2"/>
          </rPr>
          <t xml:space="preserve">
</t>
        </r>
        <r>
          <rPr>
            <sz val="9"/>
            <color indexed="81"/>
            <rFont val="細明體"/>
            <family val="3"/>
            <charset val="136"/>
          </rPr>
          <t>請輸入年度</t>
        </r>
      </text>
    </comment>
    <comment ref="G2" authorId="0" shapeId="0">
      <text>
        <r>
          <rPr>
            <b/>
            <sz val="9"/>
            <color indexed="81"/>
            <rFont val="Tahoma"/>
            <family val="2"/>
          </rPr>
          <t>user:</t>
        </r>
        <r>
          <rPr>
            <sz val="9"/>
            <color indexed="81"/>
            <rFont val="Tahoma"/>
            <family val="2"/>
          </rPr>
          <t xml:space="preserve">
</t>
        </r>
        <r>
          <rPr>
            <sz val="9"/>
            <color indexed="81"/>
            <rFont val="細明體"/>
            <family val="3"/>
            <charset val="136"/>
          </rPr>
          <t>請輸入月份</t>
        </r>
      </text>
    </comment>
    <comment ref="H2" authorId="0" shapeId="0">
      <text>
        <r>
          <rPr>
            <b/>
            <sz val="9"/>
            <color indexed="81"/>
            <rFont val="Tahoma"/>
            <family val="2"/>
          </rPr>
          <t>user:</t>
        </r>
        <r>
          <rPr>
            <sz val="9"/>
            <color indexed="81"/>
            <rFont val="Tahoma"/>
            <family val="2"/>
          </rPr>
          <t xml:space="preserve">
</t>
        </r>
        <r>
          <rPr>
            <sz val="9"/>
            <color indexed="81"/>
            <rFont val="細明體"/>
            <family val="3"/>
            <charset val="136"/>
          </rPr>
          <t>請輸入日期</t>
        </r>
      </text>
    </comment>
    <comment ref="G7" authorId="0" shapeId="0">
      <text>
        <r>
          <rPr>
            <b/>
            <sz val="9"/>
            <color indexed="81"/>
            <rFont val="Tahoma"/>
            <family val="2"/>
          </rPr>
          <t>user:</t>
        </r>
        <r>
          <rPr>
            <sz val="9"/>
            <color indexed="81"/>
            <rFont val="Tahoma"/>
            <family val="2"/>
          </rPr>
          <t xml:space="preserve">
</t>
        </r>
        <r>
          <rPr>
            <sz val="9"/>
            <color indexed="81"/>
            <rFont val="細明體"/>
            <family val="3"/>
            <charset val="136"/>
          </rPr>
          <t>金額最大的計畫</t>
        </r>
      </text>
    </comment>
    <comment ref="F16" authorId="0" shapeId="0">
      <text>
        <r>
          <rPr>
            <b/>
            <sz val="9"/>
            <color indexed="81"/>
            <rFont val="Tahoma"/>
            <family val="2"/>
          </rPr>
          <t>user:</t>
        </r>
        <r>
          <rPr>
            <sz val="9"/>
            <color indexed="81"/>
            <rFont val="Tahoma"/>
            <family val="2"/>
          </rPr>
          <t xml:space="preserve">
</t>
        </r>
        <r>
          <rPr>
            <sz val="9"/>
            <color indexed="81"/>
            <rFont val="細明體"/>
            <family val="3"/>
            <charset val="136"/>
          </rPr>
          <t>請輸入年度</t>
        </r>
      </text>
    </comment>
    <comment ref="G16" authorId="0" shapeId="0">
      <text>
        <r>
          <rPr>
            <b/>
            <sz val="9"/>
            <color indexed="81"/>
            <rFont val="Tahoma"/>
            <family val="2"/>
          </rPr>
          <t>user:</t>
        </r>
        <r>
          <rPr>
            <sz val="9"/>
            <color indexed="81"/>
            <rFont val="Tahoma"/>
            <family val="2"/>
          </rPr>
          <t xml:space="preserve">
</t>
        </r>
        <r>
          <rPr>
            <sz val="9"/>
            <color indexed="81"/>
            <rFont val="細明體"/>
            <family val="3"/>
            <charset val="136"/>
          </rPr>
          <t>請輸入月份</t>
        </r>
      </text>
    </comment>
    <comment ref="H16" authorId="0" shapeId="0">
      <text>
        <r>
          <rPr>
            <b/>
            <sz val="9"/>
            <color indexed="81"/>
            <rFont val="Tahoma"/>
            <family val="2"/>
          </rPr>
          <t>user:</t>
        </r>
        <r>
          <rPr>
            <sz val="9"/>
            <color indexed="81"/>
            <rFont val="Tahoma"/>
            <family val="2"/>
          </rPr>
          <t xml:space="preserve">
</t>
        </r>
        <r>
          <rPr>
            <sz val="9"/>
            <color indexed="81"/>
            <rFont val="細明體"/>
            <family val="3"/>
            <charset val="136"/>
          </rPr>
          <t>請輸入日期</t>
        </r>
      </text>
    </comment>
    <comment ref="G21" authorId="0" shapeId="0">
      <text>
        <r>
          <rPr>
            <b/>
            <sz val="9"/>
            <color indexed="81"/>
            <rFont val="Tahoma"/>
            <family val="2"/>
          </rPr>
          <t>user:</t>
        </r>
        <r>
          <rPr>
            <sz val="9"/>
            <color indexed="81"/>
            <rFont val="Tahoma"/>
            <family val="2"/>
          </rPr>
          <t xml:space="preserve">
</t>
        </r>
        <r>
          <rPr>
            <sz val="9"/>
            <color indexed="81"/>
            <rFont val="細明體"/>
            <family val="3"/>
            <charset val="136"/>
          </rPr>
          <t>金額最大的計畫</t>
        </r>
      </text>
    </comment>
  </commentList>
</comments>
</file>

<file path=xl/comments4.xml><?xml version="1.0" encoding="utf-8"?>
<comments xmlns="http://schemas.openxmlformats.org/spreadsheetml/2006/main">
  <authors>
    <author>ycli</author>
  </authors>
  <commentList>
    <comment ref="F2" authorId="0" shapeId="0">
      <text>
        <r>
          <rPr>
            <b/>
            <sz val="9"/>
            <color indexed="81"/>
            <rFont val="Tahoma"/>
            <family val="2"/>
          </rPr>
          <t>user:</t>
        </r>
        <r>
          <rPr>
            <sz val="9"/>
            <color indexed="81"/>
            <rFont val="Tahoma"/>
            <family val="2"/>
          </rPr>
          <t xml:space="preserve">
</t>
        </r>
        <r>
          <rPr>
            <sz val="9"/>
            <color indexed="81"/>
            <rFont val="細明體"/>
            <family val="3"/>
            <charset val="136"/>
          </rPr>
          <t>請輸入年度</t>
        </r>
      </text>
    </comment>
    <comment ref="G2" authorId="0" shapeId="0">
      <text>
        <r>
          <rPr>
            <b/>
            <sz val="9"/>
            <color indexed="81"/>
            <rFont val="Tahoma"/>
            <family val="2"/>
          </rPr>
          <t>user:</t>
        </r>
        <r>
          <rPr>
            <sz val="9"/>
            <color indexed="81"/>
            <rFont val="Tahoma"/>
            <family val="2"/>
          </rPr>
          <t xml:space="preserve">
</t>
        </r>
        <r>
          <rPr>
            <sz val="9"/>
            <color indexed="81"/>
            <rFont val="細明體"/>
            <family val="3"/>
            <charset val="136"/>
          </rPr>
          <t>請輸入月份</t>
        </r>
      </text>
    </comment>
    <comment ref="H2" authorId="0" shapeId="0">
      <text>
        <r>
          <rPr>
            <b/>
            <sz val="9"/>
            <color indexed="81"/>
            <rFont val="Tahoma"/>
            <family val="2"/>
          </rPr>
          <t>user:</t>
        </r>
        <r>
          <rPr>
            <sz val="9"/>
            <color indexed="81"/>
            <rFont val="Tahoma"/>
            <family val="2"/>
          </rPr>
          <t xml:space="preserve">
</t>
        </r>
        <r>
          <rPr>
            <sz val="9"/>
            <color indexed="81"/>
            <rFont val="細明體"/>
            <family val="3"/>
            <charset val="136"/>
          </rPr>
          <t>請輸入日期</t>
        </r>
      </text>
    </comment>
    <comment ref="G7" authorId="0" shapeId="0">
      <text>
        <r>
          <rPr>
            <b/>
            <sz val="9"/>
            <color indexed="81"/>
            <rFont val="Tahoma"/>
            <family val="2"/>
          </rPr>
          <t>user:</t>
        </r>
        <r>
          <rPr>
            <sz val="9"/>
            <color indexed="81"/>
            <rFont val="Tahoma"/>
            <family val="2"/>
          </rPr>
          <t xml:space="preserve">
</t>
        </r>
        <r>
          <rPr>
            <sz val="9"/>
            <color indexed="81"/>
            <rFont val="細明體"/>
            <family val="3"/>
            <charset val="136"/>
          </rPr>
          <t>金額最大的計畫</t>
        </r>
      </text>
    </comment>
    <comment ref="F21" authorId="0" shapeId="0">
      <text>
        <r>
          <rPr>
            <b/>
            <sz val="9"/>
            <color indexed="81"/>
            <rFont val="Tahoma"/>
            <family val="2"/>
          </rPr>
          <t>user:</t>
        </r>
        <r>
          <rPr>
            <sz val="9"/>
            <color indexed="81"/>
            <rFont val="Tahoma"/>
            <family val="2"/>
          </rPr>
          <t xml:space="preserve">
</t>
        </r>
        <r>
          <rPr>
            <sz val="9"/>
            <color indexed="81"/>
            <rFont val="細明體"/>
            <family val="3"/>
            <charset val="136"/>
          </rPr>
          <t>請輸入年度</t>
        </r>
      </text>
    </comment>
    <comment ref="G21" authorId="0" shapeId="0">
      <text>
        <r>
          <rPr>
            <b/>
            <sz val="9"/>
            <color indexed="81"/>
            <rFont val="Tahoma"/>
            <family val="2"/>
          </rPr>
          <t>user:</t>
        </r>
        <r>
          <rPr>
            <sz val="9"/>
            <color indexed="81"/>
            <rFont val="Tahoma"/>
            <family val="2"/>
          </rPr>
          <t xml:space="preserve">
</t>
        </r>
        <r>
          <rPr>
            <sz val="9"/>
            <color indexed="81"/>
            <rFont val="細明體"/>
            <family val="3"/>
            <charset val="136"/>
          </rPr>
          <t>請輸入月份</t>
        </r>
      </text>
    </comment>
    <comment ref="H21" authorId="0" shapeId="0">
      <text>
        <r>
          <rPr>
            <b/>
            <sz val="9"/>
            <color indexed="81"/>
            <rFont val="Tahoma"/>
            <family val="2"/>
          </rPr>
          <t>user:</t>
        </r>
        <r>
          <rPr>
            <sz val="9"/>
            <color indexed="81"/>
            <rFont val="Tahoma"/>
            <family val="2"/>
          </rPr>
          <t xml:space="preserve">
</t>
        </r>
        <r>
          <rPr>
            <sz val="9"/>
            <color indexed="81"/>
            <rFont val="細明體"/>
            <family val="3"/>
            <charset val="136"/>
          </rPr>
          <t>請輸入日期</t>
        </r>
      </text>
    </comment>
    <comment ref="G26" authorId="0" shapeId="0">
      <text>
        <r>
          <rPr>
            <b/>
            <sz val="9"/>
            <color indexed="81"/>
            <rFont val="Tahoma"/>
            <family val="2"/>
          </rPr>
          <t>user:</t>
        </r>
        <r>
          <rPr>
            <sz val="9"/>
            <color indexed="81"/>
            <rFont val="Tahoma"/>
            <family val="2"/>
          </rPr>
          <t xml:space="preserve">
</t>
        </r>
        <r>
          <rPr>
            <sz val="9"/>
            <color indexed="81"/>
            <rFont val="細明體"/>
            <family val="3"/>
            <charset val="136"/>
          </rPr>
          <t>金額最大的計畫</t>
        </r>
      </text>
    </comment>
  </commentList>
</comments>
</file>

<file path=xl/comments5.xml><?xml version="1.0" encoding="utf-8"?>
<comments xmlns="http://schemas.openxmlformats.org/spreadsheetml/2006/main">
  <authors>
    <author>ycli</author>
  </authors>
  <commentList>
    <comment ref="F2" authorId="0" shapeId="0">
      <text>
        <r>
          <rPr>
            <b/>
            <sz val="9"/>
            <color indexed="81"/>
            <rFont val="Tahoma"/>
            <family val="2"/>
          </rPr>
          <t>user:</t>
        </r>
        <r>
          <rPr>
            <sz val="9"/>
            <color indexed="81"/>
            <rFont val="Tahoma"/>
            <family val="2"/>
          </rPr>
          <t xml:space="preserve">
</t>
        </r>
        <r>
          <rPr>
            <sz val="9"/>
            <color indexed="81"/>
            <rFont val="細明體"/>
            <family val="3"/>
            <charset val="136"/>
          </rPr>
          <t>請輸入年度</t>
        </r>
      </text>
    </comment>
    <comment ref="G2" authorId="0" shapeId="0">
      <text>
        <r>
          <rPr>
            <b/>
            <sz val="9"/>
            <color indexed="81"/>
            <rFont val="Tahoma"/>
            <family val="2"/>
          </rPr>
          <t>user:</t>
        </r>
        <r>
          <rPr>
            <sz val="9"/>
            <color indexed="81"/>
            <rFont val="Tahoma"/>
            <family val="2"/>
          </rPr>
          <t xml:space="preserve">
</t>
        </r>
        <r>
          <rPr>
            <sz val="9"/>
            <color indexed="81"/>
            <rFont val="細明體"/>
            <family val="3"/>
            <charset val="136"/>
          </rPr>
          <t>請輸入月份</t>
        </r>
      </text>
    </comment>
    <comment ref="H2" authorId="0" shapeId="0">
      <text>
        <r>
          <rPr>
            <b/>
            <sz val="9"/>
            <color indexed="81"/>
            <rFont val="Tahoma"/>
            <family val="2"/>
          </rPr>
          <t>user:</t>
        </r>
        <r>
          <rPr>
            <sz val="9"/>
            <color indexed="81"/>
            <rFont val="Tahoma"/>
            <family val="2"/>
          </rPr>
          <t xml:space="preserve">
</t>
        </r>
        <r>
          <rPr>
            <sz val="9"/>
            <color indexed="81"/>
            <rFont val="細明體"/>
            <family val="3"/>
            <charset val="136"/>
          </rPr>
          <t>請輸入日期</t>
        </r>
      </text>
    </comment>
    <comment ref="G7" authorId="0" shapeId="0">
      <text>
        <r>
          <rPr>
            <b/>
            <sz val="9"/>
            <color indexed="81"/>
            <rFont val="Tahoma"/>
            <family val="2"/>
          </rPr>
          <t>user:</t>
        </r>
        <r>
          <rPr>
            <sz val="9"/>
            <color indexed="81"/>
            <rFont val="Tahoma"/>
            <family val="2"/>
          </rPr>
          <t xml:space="preserve">
</t>
        </r>
        <r>
          <rPr>
            <sz val="9"/>
            <color indexed="81"/>
            <rFont val="細明體"/>
            <family val="3"/>
            <charset val="136"/>
          </rPr>
          <t>金額最大的計畫</t>
        </r>
      </text>
    </comment>
    <comment ref="F18" authorId="0" shapeId="0">
      <text>
        <r>
          <rPr>
            <b/>
            <sz val="9"/>
            <color indexed="81"/>
            <rFont val="Tahoma"/>
            <family val="2"/>
          </rPr>
          <t>user:</t>
        </r>
        <r>
          <rPr>
            <sz val="9"/>
            <color indexed="81"/>
            <rFont val="Tahoma"/>
            <family val="2"/>
          </rPr>
          <t xml:space="preserve">
</t>
        </r>
        <r>
          <rPr>
            <sz val="9"/>
            <color indexed="81"/>
            <rFont val="細明體"/>
            <family val="3"/>
            <charset val="136"/>
          </rPr>
          <t>請輸入年度</t>
        </r>
      </text>
    </comment>
    <comment ref="G18" authorId="0" shapeId="0">
      <text>
        <r>
          <rPr>
            <b/>
            <sz val="9"/>
            <color indexed="81"/>
            <rFont val="Tahoma"/>
            <family val="2"/>
          </rPr>
          <t>user:</t>
        </r>
        <r>
          <rPr>
            <sz val="9"/>
            <color indexed="81"/>
            <rFont val="Tahoma"/>
            <family val="2"/>
          </rPr>
          <t xml:space="preserve">
</t>
        </r>
        <r>
          <rPr>
            <sz val="9"/>
            <color indexed="81"/>
            <rFont val="細明體"/>
            <family val="3"/>
            <charset val="136"/>
          </rPr>
          <t>請輸入月份</t>
        </r>
      </text>
    </comment>
    <comment ref="H18" authorId="0" shapeId="0">
      <text>
        <r>
          <rPr>
            <b/>
            <sz val="9"/>
            <color indexed="81"/>
            <rFont val="Tahoma"/>
            <family val="2"/>
          </rPr>
          <t>user:</t>
        </r>
        <r>
          <rPr>
            <sz val="9"/>
            <color indexed="81"/>
            <rFont val="Tahoma"/>
            <family val="2"/>
          </rPr>
          <t xml:space="preserve">
</t>
        </r>
        <r>
          <rPr>
            <sz val="9"/>
            <color indexed="81"/>
            <rFont val="細明體"/>
            <family val="3"/>
            <charset val="136"/>
          </rPr>
          <t>請輸入日期</t>
        </r>
      </text>
    </comment>
    <comment ref="G23" authorId="0" shapeId="0">
      <text>
        <r>
          <rPr>
            <b/>
            <sz val="9"/>
            <color indexed="81"/>
            <rFont val="Tahoma"/>
            <family val="2"/>
          </rPr>
          <t>user:</t>
        </r>
        <r>
          <rPr>
            <sz val="9"/>
            <color indexed="81"/>
            <rFont val="Tahoma"/>
            <family val="2"/>
          </rPr>
          <t xml:space="preserve">
</t>
        </r>
        <r>
          <rPr>
            <sz val="9"/>
            <color indexed="81"/>
            <rFont val="細明體"/>
            <family val="3"/>
            <charset val="136"/>
          </rPr>
          <t>金額最大的計畫</t>
        </r>
      </text>
    </comment>
  </commentList>
</comments>
</file>

<file path=xl/comments6.xml><?xml version="1.0" encoding="utf-8"?>
<comments xmlns="http://schemas.openxmlformats.org/spreadsheetml/2006/main">
  <authors>
    <author>ycli</author>
  </authors>
  <commentList>
    <comment ref="F2" authorId="0" shapeId="0">
      <text>
        <r>
          <rPr>
            <b/>
            <sz val="9"/>
            <color indexed="81"/>
            <rFont val="Tahoma"/>
            <family val="2"/>
          </rPr>
          <t>user:</t>
        </r>
        <r>
          <rPr>
            <sz val="9"/>
            <color indexed="81"/>
            <rFont val="Tahoma"/>
            <family val="2"/>
          </rPr>
          <t xml:space="preserve">
</t>
        </r>
        <r>
          <rPr>
            <sz val="9"/>
            <color indexed="81"/>
            <rFont val="細明體"/>
            <family val="3"/>
            <charset val="136"/>
          </rPr>
          <t>請輸入年度</t>
        </r>
      </text>
    </comment>
    <comment ref="G2" authorId="0" shapeId="0">
      <text>
        <r>
          <rPr>
            <b/>
            <sz val="9"/>
            <color indexed="81"/>
            <rFont val="Tahoma"/>
            <family val="2"/>
          </rPr>
          <t>user:</t>
        </r>
        <r>
          <rPr>
            <sz val="9"/>
            <color indexed="81"/>
            <rFont val="Tahoma"/>
            <family val="2"/>
          </rPr>
          <t xml:space="preserve">
</t>
        </r>
        <r>
          <rPr>
            <sz val="9"/>
            <color indexed="81"/>
            <rFont val="細明體"/>
            <family val="3"/>
            <charset val="136"/>
          </rPr>
          <t>請輸入月份</t>
        </r>
      </text>
    </comment>
    <comment ref="H2" authorId="0" shapeId="0">
      <text>
        <r>
          <rPr>
            <b/>
            <sz val="9"/>
            <color indexed="81"/>
            <rFont val="Tahoma"/>
            <family val="2"/>
          </rPr>
          <t>user:</t>
        </r>
        <r>
          <rPr>
            <sz val="9"/>
            <color indexed="81"/>
            <rFont val="Tahoma"/>
            <family val="2"/>
          </rPr>
          <t xml:space="preserve">
</t>
        </r>
        <r>
          <rPr>
            <sz val="9"/>
            <color indexed="81"/>
            <rFont val="細明體"/>
            <family val="3"/>
            <charset val="136"/>
          </rPr>
          <t>請輸入日期</t>
        </r>
      </text>
    </comment>
    <comment ref="G7" authorId="0" shapeId="0">
      <text>
        <r>
          <rPr>
            <b/>
            <sz val="9"/>
            <color indexed="81"/>
            <rFont val="Tahoma"/>
            <family val="2"/>
          </rPr>
          <t>user:</t>
        </r>
        <r>
          <rPr>
            <sz val="9"/>
            <color indexed="81"/>
            <rFont val="Tahoma"/>
            <family val="2"/>
          </rPr>
          <t xml:space="preserve">
</t>
        </r>
        <r>
          <rPr>
            <sz val="9"/>
            <color indexed="81"/>
            <rFont val="細明體"/>
            <family val="3"/>
            <charset val="136"/>
          </rPr>
          <t>金額最大的計畫</t>
        </r>
      </text>
    </comment>
    <comment ref="F15" authorId="0" shapeId="0">
      <text>
        <r>
          <rPr>
            <b/>
            <sz val="9"/>
            <color indexed="81"/>
            <rFont val="Tahoma"/>
            <family val="2"/>
          </rPr>
          <t>user:</t>
        </r>
        <r>
          <rPr>
            <sz val="9"/>
            <color indexed="81"/>
            <rFont val="Tahoma"/>
            <family val="2"/>
          </rPr>
          <t xml:space="preserve">
</t>
        </r>
        <r>
          <rPr>
            <sz val="9"/>
            <color indexed="81"/>
            <rFont val="細明體"/>
            <family val="3"/>
            <charset val="136"/>
          </rPr>
          <t>請輸入年度</t>
        </r>
      </text>
    </comment>
    <comment ref="G15" authorId="0" shapeId="0">
      <text>
        <r>
          <rPr>
            <b/>
            <sz val="9"/>
            <color indexed="81"/>
            <rFont val="Tahoma"/>
            <family val="2"/>
          </rPr>
          <t>user:</t>
        </r>
        <r>
          <rPr>
            <sz val="9"/>
            <color indexed="81"/>
            <rFont val="Tahoma"/>
            <family val="2"/>
          </rPr>
          <t xml:space="preserve">
</t>
        </r>
        <r>
          <rPr>
            <sz val="9"/>
            <color indexed="81"/>
            <rFont val="細明體"/>
            <family val="3"/>
            <charset val="136"/>
          </rPr>
          <t>請輸入月份</t>
        </r>
      </text>
    </comment>
    <comment ref="H15" authorId="0" shapeId="0">
      <text>
        <r>
          <rPr>
            <b/>
            <sz val="9"/>
            <color indexed="81"/>
            <rFont val="Tahoma"/>
            <family val="2"/>
          </rPr>
          <t>user:</t>
        </r>
        <r>
          <rPr>
            <sz val="9"/>
            <color indexed="81"/>
            <rFont val="Tahoma"/>
            <family val="2"/>
          </rPr>
          <t xml:space="preserve">
</t>
        </r>
        <r>
          <rPr>
            <sz val="9"/>
            <color indexed="81"/>
            <rFont val="細明體"/>
            <family val="3"/>
            <charset val="136"/>
          </rPr>
          <t>請輸入日期</t>
        </r>
      </text>
    </comment>
    <comment ref="F16" authorId="0" shapeId="0">
      <text>
        <r>
          <rPr>
            <b/>
            <sz val="9"/>
            <color indexed="81"/>
            <rFont val="Tahoma"/>
            <family val="2"/>
          </rPr>
          <t>user:</t>
        </r>
        <r>
          <rPr>
            <sz val="9"/>
            <color indexed="81"/>
            <rFont val="Tahoma"/>
            <family val="2"/>
          </rPr>
          <t xml:space="preserve">
</t>
        </r>
        <r>
          <rPr>
            <sz val="9"/>
            <color indexed="81"/>
            <rFont val="細明體"/>
            <family val="3"/>
            <charset val="136"/>
          </rPr>
          <t>請輸入年度</t>
        </r>
      </text>
    </comment>
    <comment ref="G16" authorId="0" shapeId="0">
      <text>
        <r>
          <rPr>
            <b/>
            <sz val="9"/>
            <color indexed="81"/>
            <rFont val="Tahoma"/>
            <family val="2"/>
          </rPr>
          <t>user:</t>
        </r>
        <r>
          <rPr>
            <sz val="9"/>
            <color indexed="81"/>
            <rFont val="Tahoma"/>
            <family val="2"/>
          </rPr>
          <t xml:space="preserve">
</t>
        </r>
        <r>
          <rPr>
            <sz val="9"/>
            <color indexed="81"/>
            <rFont val="細明體"/>
            <family val="3"/>
            <charset val="136"/>
          </rPr>
          <t>請輸入月份</t>
        </r>
      </text>
    </comment>
    <comment ref="H16" authorId="0" shapeId="0">
      <text>
        <r>
          <rPr>
            <b/>
            <sz val="9"/>
            <color indexed="81"/>
            <rFont val="Tahoma"/>
            <family val="2"/>
          </rPr>
          <t>user:</t>
        </r>
        <r>
          <rPr>
            <sz val="9"/>
            <color indexed="81"/>
            <rFont val="Tahoma"/>
            <family val="2"/>
          </rPr>
          <t xml:space="preserve">
</t>
        </r>
        <r>
          <rPr>
            <sz val="9"/>
            <color indexed="81"/>
            <rFont val="細明體"/>
            <family val="3"/>
            <charset val="136"/>
          </rPr>
          <t>請輸入日期</t>
        </r>
      </text>
    </comment>
    <comment ref="G21" authorId="0" shapeId="0">
      <text>
        <r>
          <rPr>
            <b/>
            <sz val="9"/>
            <color indexed="81"/>
            <rFont val="Tahoma"/>
            <family val="2"/>
          </rPr>
          <t>user:</t>
        </r>
        <r>
          <rPr>
            <sz val="9"/>
            <color indexed="81"/>
            <rFont val="Tahoma"/>
            <family val="2"/>
          </rPr>
          <t xml:space="preserve">
</t>
        </r>
        <r>
          <rPr>
            <sz val="9"/>
            <color indexed="81"/>
            <rFont val="細明體"/>
            <family val="3"/>
            <charset val="136"/>
          </rPr>
          <t>金額最大的計畫</t>
        </r>
      </text>
    </comment>
  </commentList>
</comments>
</file>

<file path=xl/sharedStrings.xml><?xml version="1.0" encoding="utf-8"?>
<sst xmlns="http://schemas.openxmlformats.org/spreadsheetml/2006/main" count="239" uniqueCount="49">
  <si>
    <t>科目</t>
  </si>
  <si>
    <t>金額</t>
  </si>
  <si>
    <t>說明</t>
  </si>
  <si>
    <t>編號</t>
  </si>
  <si>
    <t>合計</t>
  </si>
  <si>
    <t>備註</t>
    <phoneticPr fontId="6" type="noConversion"/>
  </si>
  <si>
    <t xml:space="preserve">                  支 出 科 目 分 攤 表 </t>
    <phoneticPr fontId="6" type="noConversion"/>
  </si>
  <si>
    <t>黏附於</t>
    <phoneticPr fontId="6" type="noConversion"/>
  </si>
  <si>
    <t>計畫。</t>
    <phoneticPr fontId="6" type="noConversion"/>
  </si>
  <si>
    <t>張，</t>
    <phoneticPr fontId="6" type="noConversion"/>
  </si>
  <si>
    <t>原始憑證</t>
    <phoneticPr fontId="6" type="noConversion"/>
  </si>
  <si>
    <t>台中市立成功國民中學</t>
    <phoneticPr fontId="6" type="noConversion"/>
  </si>
  <si>
    <t>2123 應付代收款</t>
  </si>
  <si>
    <t>計畫科目名稱</t>
    <phoneticPr fontId="6" type="noConversion"/>
  </si>
  <si>
    <t>用途別 (子目) 科目名稱</t>
    <phoneticPr fontId="6" type="noConversion"/>
  </si>
  <si>
    <t>212 工作場所電費/-</t>
    <phoneticPr fontId="6" type="noConversion"/>
  </si>
  <si>
    <t>L20008 班級冷氣電費</t>
    <phoneticPr fontId="6" type="noConversion"/>
  </si>
  <si>
    <t>531國民中學教育/-/53122000 一般教學計畫</t>
    <phoneticPr fontId="6" type="noConversion"/>
  </si>
  <si>
    <t>531國民中學教育/-/53122000 一般教學計畫 212 工作場所電費/-</t>
    <phoneticPr fontId="6" type="noConversion"/>
  </si>
  <si>
    <t>付109/11月電費，電號 17-91-3550-00-1 109年電費預算為110萬元本期超出部分由班級冷氣費項下分攤支付</t>
    <phoneticPr fontId="6" type="noConversion"/>
  </si>
  <si>
    <t>110學年特殊教育相關專業人員服務核定經費治療師勞健保補助款不足分攤</t>
    <phoneticPr fontId="6" type="noConversion"/>
  </si>
  <si>
    <t>L30434 特教組-專業人員服務經費</t>
    <phoneticPr fontId="6" type="noConversion"/>
  </si>
  <si>
    <t>L30333教育局補助-特教專業人員服務</t>
    <phoneticPr fontId="6" type="noConversion"/>
  </si>
  <si>
    <t>台中市立光榮國民中學</t>
    <phoneticPr fontId="6" type="noConversion"/>
  </si>
  <si>
    <t>台中市立光榮國民中學</t>
    <phoneticPr fontId="6" type="noConversion"/>
  </si>
  <si>
    <t>27D-計時與計件人員酬金</t>
    <phoneticPr fontId="6" type="noConversion"/>
  </si>
  <si>
    <t>台中市立光榮國民中學</t>
    <phoneticPr fontId="6" type="noConversion"/>
  </si>
  <si>
    <t>付109/11月電費，電號 17-91-3550-00-1 109年電費預算為110萬元本期超出部分由班級冷氣費項下分攤支付</t>
    <phoneticPr fontId="6" type="noConversion"/>
  </si>
  <si>
    <t>付111/6月警衛外包費，111年警衛外包費預算為158.7萬元  超出部分由項下分攤支付</t>
    <phoneticPr fontId="6" type="noConversion"/>
  </si>
  <si>
    <t>531國民中學教育/510201 業務支出/-/-/53122000 一般教學計畫/279 外包費/-</t>
    <phoneticPr fontId="6" type="noConversion"/>
  </si>
  <si>
    <t>279 外包費</t>
    <phoneticPr fontId="6" type="noConversion"/>
  </si>
  <si>
    <t xml:space="preserve">L30505 總務處-保全外包補助  </t>
    <phoneticPr fontId="6" type="noConversion"/>
  </si>
  <si>
    <t>2123 應付代收款</t>
    <phoneticPr fontId="6" type="noConversion"/>
  </si>
  <si>
    <t>32Y  其他</t>
    <phoneticPr fontId="6" type="noConversion"/>
  </si>
  <si>
    <t>支111/11月普及化車資4000元  教育局補助3000元  超出部分由預算32Y分攤支付</t>
    <phoneticPr fontId="6" type="noConversion"/>
  </si>
  <si>
    <t>531國民中學教育/510201 業務支出/-/-/53122000 一般教學計畫/32Y  其他</t>
    <phoneticPr fontId="6" type="noConversion"/>
  </si>
  <si>
    <t xml:space="preserve">L30300 學務處-其他項目 </t>
    <phoneticPr fontId="6" type="noConversion"/>
  </si>
  <si>
    <t>2123 應付代收款</t>
    <phoneticPr fontId="6" type="noConversion"/>
  </si>
  <si>
    <t>L30244 資訊組-數位學習精進方案</t>
    <phoneticPr fontId="6" type="noConversion"/>
  </si>
  <si>
    <t>L30244 資訊組-數位學習精進方案</t>
    <phoneticPr fontId="6" type="noConversion"/>
  </si>
  <si>
    <t>L10103 課後輔導(托育)費-歷年結餘款</t>
    <phoneticPr fontId="6" type="noConversion"/>
  </si>
  <si>
    <t>支111/11月支-中小學數位學習精進方案-威力導演-教育局補助23447元  超出部分4873由L10103 課後輔導(托育)費-歷年結餘款分攤支付</t>
    <phoneticPr fontId="6" type="noConversion"/>
  </si>
  <si>
    <t>台中市立光榮國民中學</t>
    <phoneticPr fontId="6" type="noConversion"/>
  </si>
  <si>
    <t xml:space="preserve">                  支 出 科 目 分 攤 表 </t>
    <phoneticPr fontId="6" type="noConversion"/>
  </si>
  <si>
    <t>支111/11月支-中小學數位學習精進方案-威力導演-教育局補助23447元  超出部分4873元  由L10103 課後輔導(托育)費-歷年結餘款分攤支付</t>
    <phoneticPr fontId="6" type="noConversion"/>
  </si>
  <si>
    <t>L30300 學務處-其他項目</t>
    <phoneticPr fontId="6" type="noConversion"/>
  </si>
  <si>
    <t>32Y  其他用品消耗</t>
    <phoneticPr fontId="6" type="noConversion"/>
  </si>
  <si>
    <t>531國民中學教育/510201 業務支出/-/-/53122000 一般教學計畫/32Y  其他用品消耗</t>
    <phoneticPr fontId="6" type="noConversion"/>
  </si>
  <si>
    <t>支112/5月大隊接力交通費5000元   教育局補助3000元  超出部分由預算32Y其他分攤支付</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</si>
</sst>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DBNum2]&quot;總金額新台幣 &quot;[$-404]General&quot;元整&quot;"/>
    <numFmt numFmtId="177" formatCode="General&quot;年&quot;"/>
    <numFmt numFmtId="178" formatCode="General&quot;月&quot;"/>
    <numFmt numFmtId="179" formatCode="General&quot;日&quot;"/>
    <numFmt numFmtId="180" formatCode="#,##0_);[Red]\(#,##0\)"/>
  </numFmts>
  <fonts count="11" x14ac:knownFonts="1">
    <font>
      <sz val="12"/>
      <color theme="1"/>
      <name val="新細明體"/>
      <family val="2"/>
      <charset val="136"/>
      <scheme val="minor"/>
    </font>
    <font>
      <b/>
      <sz val="14"/>
      <color theme="1"/>
      <name val="標楷體"/>
      <family val="4"/>
      <charset val="136"/>
    </font>
    <font>
      <sz val="14"/>
      <color theme="1"/>
      <name val="標楷體"/>
      <family val="4"/>
      <charset val="136"/>
    </font>
    <font>
      <sz val="12"/>
      <color theme="1"/>
      <name val="標楷體"/>
      <family val="4"/>
      <charset val="136"/>
    </font>
    <font>
      <b/>
      <sz val="12"/>
      <color theme="1"/>
      <name val="標楷體"/>
      <family val="4"/>
      <charset val="136"/>
    </font>
    <font>
      <b/>
      <sz val="10"/>
      <color theme="1"/>
      <name val="標楷體"/>
      <family val="4"/>
      <charset val="136"/>
    </font>
    <font>
      <sz val="9"/>
      <name val="新細明體"/>
      <family val="2"/>
      <charset val="136"/>
      <scheme val="minor"/>
    </font>
    <font>
      <sz val="9"/>
      <color indexed="81"/>
      <name val="Tahoma"/>
      <family val="2"/>
    </font>
    <font>
      <b/>
      <sz val="9"/>
      <color indexed="81"/>
      <name val="Tahoma"/>
      <family val="2"/>
    </font>
    <font>
      <sz val="9"/>
      <color indexed="81"/>
      <name val="細明體"/>
      <family val="3"/>
      <charset val="136"/>
    </font>
    <font>
      <sz val="12"/>
      <color rgb="FFFF0000"/>
      <name val="標楷體"/>
      <family val="4"/>
      <charset val="136"/>
    </font>
  </fonts>
  <fills count="3">
    <fill>
      <patternFill patternType="none"/>
    </fill>
    <fill>
      <patternFill patternType="gray125"/>
    </fill>
    <fill>
      <patternFill patternType="solid">
        <fgColor rgb="FFFFFF9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justify" vertical="center"/>
    </xf>
    <xf numFmtId="0" fontId="4" fillId="0" borderId="0" xfId="0" applyFont="1" applyAlignment="1">
      <alignment horizontal="right" vertical="center"/>
    </xf>
    <xf numFmtId="177" fontId="2" fillId="0" borderId="2" xfId="0" applyNumberFormat="1" applyFont="1" applyFill="1" applyBorder="1" applyAlignment="1">
      <alignment vertical="center"/>
    </xf>
    <xf numFmtId="178" fontId="2" fillId="0" borderId="2" xfId="0" applyNumberFormat="1" applyFont="1" applyFill="1" applyBorder="1" applyAlignment="1">
      <alignment vertical="center"/>
    </xf>
    <xf numFmtId="180" fontId="3" fillId="2" borderId="1" xfId="0" applyNumberFormat="1" applyFont="1" applyFill="1" applyBorder="1" applyAlignment="1">
      <alignment horizontal="right" vertical="center" wrapText="1"/>
    </xf>
    <xf numFmtId="0" fontId="3" fillId="0" borderId="0" xfId="0" applyFont="1" applyAlignment="1">
      <alignment horizontal="justify" vertical="center"/>
    </xf>
    <xf numFmtId="0" fontId="3" fillId="0" borderId="2" xfId="0" applyFont="1" applyBorder="1" applyAlignment="1">
      <alignment horizontal="justify" vertical="center"/>
    </xf>
    <xf numFmtId="0" fontId="3" fillId="0" borderId="2" xfId="0" applyFont="1" applyBorder="1">
      <alignment vertical="center"/>
    </xf>
    <xf numFmtId="0" fontId="3" fillId="0" borderId="0" xfId="0" applyFont="1" applyBorder="1" applyAlignment="1">
      <alignment horizontal="justify" vertical="center"/>
    </xf>
    <xf numFmtId="0" fontId="3" fillId="0" borderId="0" xfId="0" applyFont="1" applyBorder="1">
      <alignment vertical="center"/>
    </xf>
    <xf numFmtId="0" fontId="5" fillId="0" borderId="0" xfId="0" applyFont="1" applyBorder="1" applyAlignment="1">
      <alignment horizontal="justify" vertical="center"/>
    </xf>
    <xf numFmtId="0" fontId="4" fillId="0" borderId="0" xfId="0" applyFont="1" applyBorder="1">
      <alignment vertical="center"/>
    </xf>
    <xf numFmtId="0" fontId="4" fillId="0" borderId="0" xfId="0" applyFont="1" applyBorder="1" applyAlignment="1">
      <alignment horizontal="right" vertical="center"/>
    </xf>
    <xf numFmtId="179" fontId="2" fillId="0" borderId="2" xfId="0" applyNumberFormat="1" applyFont="1" applyFill="1" applyBorder="1" applyAlignment="1">
      <alignment vertical="center"/>
    </xf>
    <xf numFmtId="180" fontId="3" fillId="0" borderId="1" xfId="0" applyNumberFormat="1" applyFont="1" applyBorder="1" applyAlignment="1">
      <alignment vertical="center" wrapText="1"/>
    </xf>
    <xf numFmtId="0" fontId="3" fillId="2" borderId="3" xfId="0" applyFont="1" applyFill="1" applyBorder="1" applyAlignment="1">
      <alignmen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3" fillId="2" borderId="9" xfId="0" applyFont="1" applyFill="1" applyBorder="1" applyAlignment="1">
      <alignment vertical="center" wrapText="1"/>
    </xf>
    <xf numFmtId="0" fontId="3" fillId="0" borderId="4" xfId="0" applyFont="1" applyFill="1" applyBorder="1" applyAlignment="1">
      <alignment horizontal="center" vertical="center" wrapText="1"/>
    </xf>
    <xf numFmtId="0" fontId="2" fillId="2" borderId="1" xfId="0" applyFont="1" applyFill="1" applyBorder="1" applyAlignment="1">
      <alignment horizontal="distributed" vertical="center" wrapText="1"/>
    </xf>
    <xf numFmtId="0" fontId="3" fillId="2" borderId="1" xfId="0" applyFont="1" applyFill="1" applyBorder="1" applyAlignment="1">
      <alignment horizontal="center" vertical="center" wrapText="1"/>
    </xf>
    <xf numFmtId="0" fontId="3" fillId="0" borderId="1" xfId="0" applyFont="1" applyBorder="1" applyAlignment="1">
      <alignmen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distributed" vertical="center" wrapText="1"/>
    </xf>
    <xf numFmtId="0" fontId="3" fillId="0" borderId="1" xfId="0" applyFont="1" applyBorder="1" applyAlignment="1">
      <alignment vertical="center" wrapText="1"/>
    </xf>
    <xf numFmtId="0" fontId="2" fillId="2" borderId="1" xfId="0" applyFont="1" applyFill="1" applyBorder="1" applyAlignment="1">
      <alignment horizontal="distributed" vertical="center" wrapText="1"/>
    </xf>
    <xf numFmtId="0" fontId="3" fillId="2" borderId="1" xfId="0" applyFont="1" applyFill="1" applyBorder="1" applyAlignment="1">
      <alignment horizontal="center" vertical="center" wrapText="1"/>
    </xf>
    <xf numFmtId="0" fontId="3" fillId="0" borderId="1" xfId="0" applyFont="1" applyBorder="1" applyAlignment="1">
      <alignment vertical="center" wrapText="1"/>
    </xf>
    <xf numFmtId="0" fontId="2" fillId="2" borderId="1" xfId="0" applyFont="1" applyFill="1" applyBorder="1" applyAlignment="1">
      <alignment horizontal="distributed" vertical="center" wrapText="1"/>
    </xf>
    <xf numFmtId="0" fontId="3" fillId="0" borderId="1" xfId="0" applyFont="1" applyBorder="1" applyAlignment="1">
      <alignment vertical="center" wrapText="1"/>
    </xf>
    <xf numFmtId="0" fontId="3" fillId="2" borderId="1" xfId="0" applyFont="1" applyFill="1" applyBorder="1" applyAlignment="1">
      <alignment horizontal="center" vertical="center" wrapText="1"/>
    </xf>
    <xf numFmtId="0" fontId="3" fillId="0" borderId="1" xfId="0" applyFont="1" applyBorder="1" applyAlignment="1">
      <alignmen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distributed" vertical="center" wrapText="1"/>
    </xf>
    <xf numFmtId="0" fontId="3" fillId="0" borderId="1" xfId="0" applyFont="1" applyBorder="1" applyAlignment="1">
      <alignment vertical="center" wrapText="1"/>
    </xf>
    <xf numFmtId="0" fontId="3" fillId="0" borderId="1" xfId="0" applyFont="1" applyBorder="1" applyAlignment="1">
      <alignment vertical="center" wrapText="1"/>
    </xf>
    <xf numFmtId="0" fontId="2" fillId="2" borderId="1" xfId="0" applyFont="1" applyFill="1" applyBorder="1" applyAlignment="1">
      <alignment horizontal="distributed"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distributed" vertical="center" wrapText="1"/>
    </xf>
    <xf numFmtId="0" fontId="3" fillId="0" borderId="1" xfId="0" applyFont="1" applyBorder="1" applyAlignment="1">
      <alignmen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distributed" vertical="center" wrapText="1"/>
    </xf>
    <xf numFmtId="0" fontId="3" fillId="2" borderId="1" xfId="0" applyFont="1" applyFill="1" applyBorder="1" applyAlignment="1">
      <alignment horizontal="center" vertical="center" wrapText="1"/>
    </xf>
    <xf numFmtId="0" fontId="3" fillId="0" borderId="1" xfId="0" applyFont="1" applyBorder="1" applyAlignment="1">
      <alignment vertical="center" wrapText="1"/>
    </xf>
    <xf numFmtId="0" fontId="2" fillId="2" borderId="1" xfId="0" applyFont="1" applyFill="1" applyBorder="1" applyAlignment="1">
      <alignment horizontal="distributed" vertical="center" wrapText="1"/>
    </xf>
    <xf numFmtId="0" fontId="3" fillId="2" borderId="1" xfId="0" applyFont="1" applyFill="1" applyBorder="1" applyAlignment="1">
      <alignment horizontal="center" vertical="center" wrapText="1"/>
    </xf>
    <xf numFmtId="0" fontId="3" fillId="0" borderId="1" xfId="0" applyFont="1" applyBorder="1" applyAlignment="1">
      <alignment vertical="center" wrapText="1"/>
    </xf>
    <xf numFmtId="0" fontId="2" fillId="2" borderId="1" xfId="0" applyFont="1" applyFill="1" applyBorder="1" applyAlignment="1">
      <alignment vertical="center" wrapText="1"/>
    </xf>
    <xf numFmtId="176" fontId="2" fillId="2" borderId="1" xfId="0" applyNumberFormat="1" applyFont="1" applyFill="1" applyBorder="1" applyAlignment="1">
      <alignment horizontal="left" vertical="center"/>
    </xf>
    <xf numFmtId="0" fontId="1"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distributed" vertical="center" wrapText="1"/>
    </xf>
    <xf numFmtId="0" fontId="3" fillId="0" borderId="1" xfId="0" applyFont="1" applyBorder="1" applyAlignment="1">
      <alignment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0" borderId="1" xfId="0" applyFont="1" applyBorder="1" applyAlignment="1">
      <alignment vertical="center" wrapText="1"/>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3"/>
  <sheetViews>
    <sheetView view="pageBreakPreview" topLeftCell="A13" zoomScaleNormal="100" zoomScaleSheetLayoutView="100" workbookViewId="0">
      <selection activeCell="R1" sqref="R1"/>
    </sheetView>
  </sheetViews>
  <sheetFormatPr defaultColWidth="8.88671875" defaultRowHeight="16.2" x14ac:dyDescent="0.3"/>
  <cols>
    <col min="1" max="1" width="4.77734375" style="1" customWidth="1"/>
    <col min="2" max="2" width="16.5546875" style="1" customWidth="1"/>
    <col min="3" max="3" width="17.21875" style="1" customWidth="1"/>
    <col min="4" max="4" width="12.21875" style="1" customWidth="1"/>
    <col min="5" max="5" width="17.44140625" style="1" customWidth="1"/>
    <col min="6" max="6" width="9.21875" style="1" customWidth="1"/>
    <col min="7" max="7" width="6.5546875" style="1" customWidth="1"/>
    <col min="8" max="8" width="11.44140625" style="1" customWidth="1"/>
    <col min="9" max="16384" width="8.88671875" style="1"/>
  </cols>
  <sheetData>
    <row r="1" spans="1:8" ht="19.8" x14ac:dyDescent="0.3">
      <c r="A1" s="55" t="s">
        <v>42</v>
      </c>
      <c r="B1" s="55"/>
      <c r="C1" s="55"/>
      <c r="D1" s="55"/>
      <c r="E1" s="55"/>
      <c r="F1" s="55"/>
      <c r="G1" s="55"/>
      <c r="H1" s="55"/>
    </row>
    <row r="2" spans="1:8" ht="19.8" customHeight="1" x14ac:dyDescent="0.3">
      <c r="A2" s="56" t="s">
        <v>43</v>
      </c>
      <c r="B2" s="56"/>
      <c r="C2" s="56"/>
      <c r="D2" s="56"/>
      <c r="E2" s="56"/>
      <c r="F2" s="5">
        <v>111</v>
      </c>
      <c r="G2" s="6">
        <v>11</v>
      </c>
      <c r="H2" s="16">
        <v>1</v>
      </c>
    </row>
    <row r="3" spans="1:8" ht="34.200000000000003" customHeight="1" x14ac:dyDescent="0.3">
      <c r="A3" s="53" t="str">
        <f>"所屬年度月份："&amp;F2&amp;"年度"&amp;G2&amp;"月份"</f>
        <v>所屬年度月份：111年度11月份</v>
      </c>
      <c r="B3" s="53"/>
      <c r="C3" s="53"/>
      <c r="D3" s="54">
        <f>D9</f>
        <v>28320</v>
      </c>
      <c r="E3" s="54"/>
      <c r="F3" s="54"/>
      <c r="G3" s="54"/>
      <c r="H3" s="54"/>
    </row>
    <row r="4" spans="1:8" ht="19.5" customHeight="1" x14ac:dyDescent="0.3">
      <c r="A4" s="57" t="s">
        <v>0</v>
      </c>
      <c r="B4" s="57"/>
      <c r="C4" s="57"/>
      <c r="D4" s="57" t="s">
        <v>1</v>
      </c>
      <c r="E4" s="57" t="s">
        <v>2</v>
      </c>
      <c r="F4" s="57" t="s">
        <v>5</v>
      </c>
      <c r="G4" s="57"/>
      <c r="H4" s="57"/>
    </row>
    <row r="5" spans="1:8" ht="45.6" customHeight="1" x14ac:dyDescent="0.3">
      <c r="A5" s="44" t="s">
        <v>3</v>
      </c>
      <c r="B5" s="44" t="s">
        <v>13</v>
      </c>
      <c r="C5" s="44" t="s">
        <v>14</v>
      </c>
      <c r="D5" s="57"/>
      <c r="E5" s="57"/>
      <c r="F5" s="57"/>
      <c r="G5" s="57"/>
      <c r="H5" s="57"/>
    </row>
    <row r="6" spans="1:8" ht="56.4" customHeight="1" x14ac:dyDescent="0.3">
      <c r="A6" s="46">
        <v>1</v>
      </c>
      <c r="B6" s="45" t="s">
        <v>32</v>
      </c>
      <c r="C6" s="45" t="s">
        <v>38</v>
      </c>
      <c r="D6" s="17">
        <v>23447</v>
      </c>
      <c r="E6" s="58" t="s">
        <v>41</v>
      </c>
      <c r="F6" s="18" t="s">
        <v>10</v>
      </c>
      <c r="G6" s="24">
        <v>1</v>
      </c>
      <c r="H6" s="19" t="s">
        <v>9</v>
      </c>
    </row>
    <row r="7" spans="1:8" ht="86.4" customHeight="1" x14ac:dyDescent="0.3">
      <c r="A7" s="46">
        <v>2</v>
      </c>
      <c r="B7" s="45" t="s">
        <v>32</v>
      </c>
      <c r="C7" s="45" t="s">
        <v>40</v>
      </c>
      <c r="D7" s="17">
        <v>4873</v>
      </c>
      <c r="E7" s="58"/>
      <c r="F7" s="20" t="s">
        <v>7</v>
      </c>
      <c r="G7" s="59" t="s">
        <v>39</v>
      </c>
      <c r="H7" s="60"/>
    </row>
    <row r="8" spans="1:8" ht="26.4" customHeight="1" x14ac:dyDescent="0.3">
      <c r="A8" s="46">
        <v>3</v>
      </c>
      <c r="B8" s="45"/>
      <c r="C8" s="45"/>
      <c r="D8" s="17"/>
      <c r="E8" s="58"/>
      <c r="F8" s="21" t="s">
        <v>8</v>
      </c>
      <c r="G8" s="22"/>
      <c r="H8" s="23"/>
    </row>
    <row r="9" spans="1:8" ht="31.2" customHeight="1" x14ac:dyDescent="0.3">
      <c r="A9" s="57" t="s">
        <v>4</v>
      </c>
      <c r="B9" s="57"/>
      <c r="C9" s="57"/>
      <c r="D9" s="7">
        <f>SUM(D6:D8)</f>
        <v>28320</v>
      </c>
      <c r="E9" s="46"/>
      <c r="F9" s="61"/>
      <c r="G9" s="61"/>
      <c r="H9" s="61"/>
    </row>
    <row r="10" spans="1:8" s="2" customFormat="1" x14ac:dyDescent="0.3">
      <c r="A10" s="1"/>
      <c r="B10" s="1"/>
      <c r="C10" s="1"/>
      <c r="D10" s="1"/>
      <c r="E10" s="1"/>
      <c r="F10" s="1"/>
      <c r="G10" s="1"/>
      <c r="H10" s="1"/>
    </row>
    <row r="11" spans="1:8" s="14" customFormat="1" x14ac:dyDescent="0.3">
      <c r="A11" s="13"/>
      <c r="B11" s="13"/>
      <c r="D11" s="15"/>
    </row>
    <row r="12" spans="1:8" ht="1.8" customHeight="1" x14ac:dyDescent="0.3">
      <c r="A12" s="9"/>
      <c r="B12" s="9"/>
      <c r="C12" s="10"/>
      <c r="D12" s="10"/>
      <c r="E12" s="10"/>
      <c r="F12" s="10"/>
      <c r="G12" s="10"/>
      <c r="H12" s="10"/>
    </row>
    <row r="13" spans="1:8" x14ac:dyDescent="0.3">
      <c r="A13" s="8"/>
      <c r="B13" s="8"/>
    </row>
    <row r="14" spans="1:8" ht="19.8" x14ac:dyDescent="0.3">
      <c r="A14" s="55" t="s">
        <v>42</v>
      </c>
      <c r="B14" s="55"/>
      <c r="C14" s="55"/>
      <c r="D14" s="55"/>
      <c r="E14" s="55"/>
      <c r="F14" s="55"/>
      <c r="G14" s="55"/>
      <c r="H14" s="55"/>
    </row>
    <row r="15" spans="1:8" ht="19.8" x14ac:dyDescent="0.3">
      <c r="A15" s="56" t="s">
        <v>43</v>
      </c>
      <c r="B15" s="56"/>
      <c r="C15" s="56"/>
      <c r="D15" s="56"/>
      <c r="E15" s="56"/>
      <c r="F15" s="5">
        <v>111</v>
      </c>
      <c r="G15" s="6">
        <v>11</v>
      </c>
      <c r="H15" s="16">
        <v>1</v>
      </c>
    </row>
    <row r="16" spans="1:8" ht="19.5" customHeight="1" x14ac:dyDescent="0.3">
      <c r="A16" s="53" t="str">
        <f>"所屬年度月份："&amp;F15&amp;"年度"&amp;G15&amp;"月份"</f>
        <v>所屬年度月份：111年度11月份</v>
      </c>
      <c r="B16" s="53"/>
      <c r="C16" s="53"/>
      <c r="D16" s="54">
        <f>D22</f>
        <v>28320</v>
      </c>
      <c r="E16" s="54"/>
      <c r="F16" s="54"/>
      <c r="G16" s="54"/>
      <c r="H16" s="54"/>
    </row>
    <row r="17" spans="1:8" ht="39.6" customHeight="1" x14ac:dyDescent="0.3">
      <c r="A17" s="57" t="s">
        <v>0</v>
      </c>
      <c r="B17" s="57"/>
      <c r="C17" s="57"/>
      <c r="D17" s="57" t="s">
        <v>1</v>
      </c>
      <c r="E17" s="57" t="s">
        <v>2</v>
      </c>
      <c r="F17" s="57" t="s">
        <v>5</v>
      </c>
      <c r="G17" s="57"/>
      <c r="H17" s="57"/>
    </row>
    <row r="18" spans="1:8" ht="39" customHeight="1" x14ac:dyDescent="0.3">
      <c r="A18" s="44" t="s">
        <v>3</v>
      </c>
      <c r="B18" s="44" t="s">
        <v>13</v>
      </c>
      <c r="C18" s="44" t="s">
        <v>14</v>
      </c>
      <c r="D18" s="57"/>
      <c r="E18" s="57"/>
      <c r="F18" s="57"/>
      <c r="G18" s="57"/>
      <c r="H18" s="57"/>
    </row>
    <row r="19" spans="1:8" ht="58.2" customHeight="1" x14ac:dyDescent="0.3">
      <c r="A19" s="46">
        <v>1</v>
      </c>
      <c r="B19" s="45" t="s">
        <v>32</v>
      </c>
      <c r="C19" s="45" t="s">
        <v>38</v>
      </c>
      <c r="D19" s="17">
        <v>23447</v>
      </c>
      <c r="E19" s="58" t="s">
        <v>44</v>
      </c>
      <c r="F19" s="18" t="s">
        <v>10</v>
      </c>
      <c r="G19" s="24">
        <v>1</v>
      </c>
      <c r="H19" s="19" t="s">
        <v>9</v>
      </c>
    </row>
    <row r="20" spans="1:8" ht="46.8" customHeight="1" x14ac:dyDescent="0.3">
      <c r="A20" s="46">
        <v>2</v>
      </c>
      <c r="B20" s="45" t="s">
        <v>32</v>
      </c>
      <c r="C20" s="45" t="s">
        <v>40</v>
      </c>
      <c r="D20" s="17">
        <v>4873</v>
      </c>
      <c r="E20" s="58"/>
      <c r="F20" s="20" t="s">
        <v>7</v>
      </c>
      <c r="G20" s="59" t="s">
        <v>39</v>
      </c>
      <c r="H20" s="60"/>
    </row>
    <row r="21" spans="1:8" ht="44.4" customHeight="1" x14ac:dyDescent="0.3">
      <c r="A21" s="46">
        <v>3</v>
      </c>
      <c r="B21" s="45"/>
      <c r="C21" s="45"/>
      <c r="D21" s="17"/>
      <c r="E21" s="58"/>
      <c r="F21" s="21" t="s">
        <v>8</v>
      </c>
      <c r="G21" s="22"/>
      <c r="H21" s="23"/>
    </row>
    <row r="22" spans="1:8" ht="34.200000000000003" customHeight="1" x14ac:dyDescent="0.3">
      <c r="A22" s="57" t="s">
        <v>4</v>
      </c>
      <c r="B22" s="57"/>
      <c r="C22" s="57"/>
      <c r="D22" s="7">
        <f>SUM(D19:D21)</f>
        <v>28320</v>
      </c>
      <c r="E22" s="46"/>
      <c r="F22" s="61"/>
      <c r="G22" s="61"/>
      <c r="H22" s="61"/>
    </row>
    <row r="23" spans="1:8" ht="27.6" customHeight="1" x14ac:dyDescent="0.3"/>
  </sheetData>
  <mergeCells count="24">
    <mergeCell ref="A22:C22"/>
    <mergeCell ref="F22:H22"/>
    <mergeCell ref="A17:C17"/>
    <mergeCell ref="D17:D18"/>
    <mergeCell ref="E17:E18"/>
    <mergeCell ref="F17:H18"/>
    <mergeCell ref="E19:E21"/>
    <mergeCell ref="G20:H20"/>
    <mergeCell ref="A16:C16"/>
    <mergeCell ref="D16:H16"/>
    <mergeCell ref="A14:H14"/>
    <mergeCell ref="A1:H1"/>
    <mergeCell ref="A2:E2"/>
    <mergeCell ref="A3:C3"/>
    <mergeCell ref="D3:H3"/>
    <mergeCell ref="A4:C4"/>
    <mergeCell ref="D4:D5"/>
    <mergeCell ref="E4:E5"/>
    <mergeCell ref="F4:H5"/>
    <mergeCell ref="E6:E8"/>
    <mergeCell ref="G7:H7"/>
    <mergeCell ref="A9:C9"/>
    <mergeCell ref="F9:H9"/>
    <mergeCell ref="A15:E15"/>
  </mergeCells>
  <phoneticPr fontId="6" type="noConversion"/>
  <printOptions horizontalCentered="1"/>
  <pageMargins left="0.59055118110236227" right="0.59055118110236227" top="0.78740157480314965" bottom="0.78740157480314965" header="0.31496062992125984" footer="0.31496062992125984"/>
  <pageSetup paperSize="9" scale="93"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3"/>
  <sheetViews>
    <sheetView view="pageBreakPreview" topLeftCell="A13" zoomScaleNormal="100" zoomScaleSheetLayoutView="100" workbookViewId="0">
      <selection activeCell="N7" sqref="N7"/>
    </sheetView>
  </sheetViews>
  <sheetFormatPr defaultColWidth="8.88671875" defaultRowHeight="16.2" x14ac:dyDescent="0.3"/>
  <cols>
    <col min="1" max="1" width="4.77734375" style="1" customWidth="1"/>
    <col min="2" max="2" width="16.5546875" style="1" customWidth="1"/>
    <col min="3" max="3" width="17.21875" style="1" customWidth="1"/>
    <col min="4" max="4" width="12.21875" style="1" customWidth="1"/>
    <col min="5" max="5" width="17.44140625" style="1" customWidth="1"/>
    <col min="6" max="6" width="9.21875" style="1" customWidth="1"/>
    <col min="7" max="7" width="6.5546875" style="1" customWidth="1"/>
    <col min="8" max="8" width="11.44140625" style="1" customWidth="1"/>
    <col min="9" max="16384" width="8.88671875" style="1"/>
  </cols>
  <sheetData>
    <row r="1" spans="1:8" ht="19.8" x14ac:dyDescent="0.3">
      <c r="A1" s="55" t="s">
        <v>26</v>
      </c>
      <c r="B1" s="55"/>
      <c r="C1" s="55"/>
      <c r="D1" s="55"/>
      <c r="E1" s="55"/>
      <c r="F1" s="55"/>
      <c r="G1" s="55"/>
      <c r="H1" s="55"/>
    </row>
    <row r="2" spans="1:8" ht="19.8" x14ac:dyDescent="0.3">
      <c r="A2" s="56" t="s">
        <v>6</v>
      </c>
      <c r="B2" s="56"/>
      <c r="C2" s="56"/>
      <c r="D2" s="56"/>
      <c r="E2" s="56"/>
      <c r="F2" s="5">
        <v>111</v>
      </c>
      <c r="G2" s="6">
        <v>11</v>
      </c>
      <c r="H2" s="16">
        <v>1</v>
      </c>
    </row>
    <row r="3" spans="1:8" ht="34.200000000000003" customHeight="1" x14ac:dyDescent="0.3">
      <c r="A3" s="53" t="str">
        <f>"所屬年度月份："&amp;F2&amp;"年度"&amp;G2&amp;"月份"</f>
        <v>所屬年度月份：111年度11月份</v>
      </c>
      <c r="B3" s="53"/>
      <c r="C3" s="53"/>
      <c r="D3" s="54">
        <f>D9</f>
        <v>4000</v>
      </c>
      <c r="E3" s="54"/>
      <c r="F3" s="54"/>
      <c r="G3" s="54"/>
      <c r="H3" s="54"/>
    </row>
    <row r="4" spans="1:8" ht="19.5" customHeight="1" x14ac:dyDescent="0.3">
      <c r="A4" s="57" t="s">
        <v>0</v>
      </c>
      <c r="B4" s="57"/>
      <c r="C4" s="57"/>
      <c r="D4" s="57" t="s">
        <v>1</v>
      </c>
      <c r="E4" s="57" t="s">
        <v>2</v>
      </c>
      <c r="F4" s="57" t="s">
        <v>5</v>
      </c>
      <c r="G4" s="57"/>
      <c r="H4" s="57"/>
    </row>
    <row r="5" spans="1:8" ht="45.6" customHeight="1" x14ac:dyDescent="0.3">
      <c r="A5" s="42" t="s">
        <v>3</v>
      </c>
      <c r="B5" s="42" t="s">
        <v>13</v>
      </c>
      <c r="C5" s="42" t="s">
        <v>14</v>
      </c>
      <c r="D5" s="57"/>
      <c r="E5" s="57"/>
      <c r="F5" s="57"/>
      <c r="G5" s="57"/>
      <c r="H5" s="57"/>
    </row>
    <row r="6" spans="1:8" ht="56.4" customHeight="1" x14ac:dyDescent="0.3">
      <c r="A6" s="43">
        <v>1</v>
      </c>
      <c r="B6" s="41" t="s">
        <v>17</v>
      </c>
      <c r="C6" s="41" t="s">
        <v>33</v>
      </c>
      <c r="D6" s="17">
        <v>1000</v>
      </c>
      <c r="E6" s="58" t="s">
        <v>34</v>
      </c>
      <c r="F6" s="18" t="s">
        <v>10</v>
      </c>
      <c r="G6" s="24">
        <v>1</v>
      </c>
      <c r="H6" s="19" t="s">
        <v>9</v>
      </c>
    </row>
    <row r="7" spans="1:8" ht="86.4" customHeight="1" x14ac:dyDescent="0.3">
      <c r="A7" s="43">
        <v>2</v>
      </c>
      <c r="B7" s="41" t="s">
        <v>37</v>
      </c>
      <c r="C7" s="41" t="s">
        <v>36</v>
      </c>
      <c r="D7" s="17">
        <v>3000</v>
      </c>
      <c r="E7" s="58"/>
      <c r="F7" s="20" t="s">
        <v>7</v>
      </c>
      <c r="G7" s="59" t="s">
        <v>35</v>
      </c>
      <c r="H7" s="60"/>
    </row>
    <row r="8" spans="1:8" ht="26.4" customHeight="1" x14ac:dyDescent="0.3">
      <c r="A8" s="43">
        <v>3</v>
      </c>
      <c r="B8" s="41"/>
      <c r="C8" s="41"/>
      <c r="D8" s="17"/>
      <c r="E8" s="58"/>
      <c r="F8" s="21" t="s">
        <v>8</v>
      </c>
      <c r="G8" s="22"/>
      <c r="H8" s="23"/>
    </row>
    <row r="9" spans="1:8" ht="31.2" customHeight="1" x14ac:dyDescent="0.3">
      <c r="A9" s="57" t="s">
        <v>4</v>
      </c>
      <c r="B9" s="57"/>
      <c r="C9" s="57"/>
      <c r="D9" s="7">
        <f>SUM(D6:D8)</f>
        <v>4000</v>
      </c>
      <c r="E9" s="43"/>
      <c r="F9" s="61"/>
      <c r="G9" s="61"/>
      <c r="H9" s="61"/>
    </row>
    <row r="10" spans="1:8" s="2" customFormat="1" x14ac:dyDescent="0.3">
      <c r="A10" s="1"/>
      <c r="B10" s="1"/>
      <c r="C10" s="1"/>
      <c r="D10" s="1"/>
      <c r="E10" s="1"/>
      <c r="F10" s="1"/>
      <c r="G10" s="1"/>
      <c r="H10" s="1"/>
    </row>
    <row r="11" spans="1:8" s="14" customFormat="1" x14ac:dyDescent="0.3">
      <c r="A11" s="13"/>
      <c r="B11" s="13"/>
      <c r="D11" s="15"/>
    </row>
    <row r="12" spans="1:8" x14ac:dyDescent="0.3">
      <c r="A12" s="9"/>
      <c r="B12" s="9"/>
      <c r="C12" s="10"/>
      <c r="D12" s="10"/>
      <c r="E12" s="10"/>
      <c r="F12" s="10"/>
      <c r="G12" s="10"/>
      <c r="H12" s="10"/>
    </row>
    <row r="13" spans="1:8" x14ac:dyDescent="0.3">
      <c r="A13" s="8"/>
      <c r="B13" s="8"/>
    </row>
    <row r="15" spans="1:8" ht="19.8" x14ac:dyDescent="0.3">
      <c r="A15" s="56" t="s">
        <v>6</v>
      </c>
      <c r="B15" s="56"/>
      <c r="C15" s="56"/>
      <c r="D15" s="56"/>
      <c r="E15" s="56"/>
      <c r="F15" s="5">
        <v>111</v>
      </c>
      <c r="G15" s="6">
        <v>11</v>
      </c>
      <c r="H15" s="16">
        <v>1</v>
      </c>
    </row>
    <row r="16" spans="1:8" ht="19.5" customHeight="1" x14ac:dyDescent="0.3">
      <c r="A16" s="53" t="str">
        <f>"所屬年度月份："&amp;F15&amp;"年度"&amp;G15&amp;"月份"</f>
        <v>所屬年度月份：111年度11月份</v>
      </c>
      <c r="B16" s="53"/>
      <c r="C16" s="53"/>
      <c r="D16" s="54">
        <f>D22</f>
        <v>4000</v>
      </c>
      <c r="E16" s="54"/>
      <c r="F16" s="54"/>
      <c r="G16" s="54"/>
      <c r="H16" s="54"/>
    </row>
    <row r="17" spans="1:8" ht="39.6" customHeight="1" x14ac:dyDescent="0.3">
      <c r="A17" s="57" t="s">
        <v>0</v>
      </c>
      <c r="B17" s="57"/>
      <c r="C17" s="57"/>
      <c r="D17" s="57" t="s">
        <v>1</v>
      </c>
      <c r="E17" s="57" t="s">
        <v>2</v>
      </c>
      <c r="F17" s="57" t="s">
        <v>5</v>
      </c>
      <c r="G17" s="57"/>
      <c r="H17" s="57"/>
    </row>
    <row r="18" spans="1:8" ht="19.5" customHeight="1" x14ac:dyDescent="0.3">
      <c r="A18" s="42" t="s">
        <v>3</v>
      </c>
      <c r="B18" s="42" t="s">
        <v>13</v>
      </c>
      <c r="C18" s="42" t="s">
        <v>14</v>
      </c>
      <c r="D18" s="57"/>
      <c r="E18" s="57"/>
      <c r="F18" s="57"/>
      <c r="G18" s="57"/>
      <c r="H18" s="57"/>
    </row>
    <row r="19" spans="1:8" ht="58.2" customHeight="1" x14ac:dyDescent="0.3">
      <c r="A19" s="43">
        <v>1</v>
      </c>
      <c r="B19" s="41" t="s">
        <v>17</v>
      </c>
      <c r="C19" s="41" t="s">
        <v>33</v>
      </c>
      <c r="D19" s="17">
        <v>1000</v>
      </c>
      <c r="E19" s="58" t="s">
        <v>34</v>
      </c>
      <c r="F19" s="18" t="s">
        <v>10</v>
      </c>
      <c r="G19" s="24">
        <v>1</v>
      </c>
      <c r="H19" s="19" t="s">
        <v>9</v>
      </c>
    </row>
    <row r="20" spans="1:8" ht="46.8" customHeight="1" x14ac:dyDescent="0.3">
      <c r="A20" s="43">
        <v>2</v>
      </c>
      <c r="B20" s="41" t="s">
        <v>32</v>
      </c>
      <c r="C20" s="41" t="s">
        <v>36</v>
      </c>
      <c r="D20" s="17">
        <v>3000</v>
      </c>
      <c r="E20" s="58"/>
      <c r="F20" s="20" t="s">
        <v>7</v>
      </c>
      <c r="G20" s="59" t="s">
        <v>35</v>
      </c>
      <c r="H20" s="60"/>
    </row>
    <row r="21" spans="1:8" ht="44.4" customHeight="1" x14ac:dyDescent="0.3">
      <c r="A21" s="43">
        <v>3</v>
      </c>
      <c r="B21" s="41"/>
      <c r="C21" s="41"/>
      <c r="D21" s="17"/>
      <c r="E21" s="58"/>
      <c r="F21" s="21" t="s">
        <v>8</v>
      </c>
      <c r="G21" s="22"/>
      <c r="H21" s="23"/>
    </row>
    <row r="22" spans="1:8" ht="34.200000000000003" customHeight="1" x14ac:dyDescent="0.3">
      <c r="A22" s="57" t="s">
        <v>4</v>
      </c>
      <c r="B22" s="57"/>
      <c r="C22" s="57"/>
      <c r="D22" s="7">
        <f>SUM(D19:D21)</f>
        <v>4000</v>
      </c>
      <c r="E22" s="43"/>
      <c r="F22" s="61"/>
      <c r="G22" s="61"/>
      <c r="H22" s="61"/>
    </row>
    <row r="23" spans="1:8" ht="27.6" customHeight="1" x14ac:dyDescent="0.3"/>
  </sheetData>
  <mergeCells count="23">
    <mergeCell ref="E6:E8"/>
    <mergeCell ref="G7:H7"/>
    <mergeCell ref="A9:C9"/>
    <mergeCell ref="F9:H9"/>
    <mergeCell ref="A1:H1"/>
    <mergeCell ref="A2:E2"/>
    <mergeCell ref="A3:C3"/>
    <mergeCell ref="D3:H3"/>
    <mergeCell ref="A4:C4"/>
    <mergeCell ref="D4:D5"/>
    <mergeCell ref="E4:E5"/>
    <mergeCell ref="F4:H5"/>
    <mergeCell ref="A22:C22"/>
    <mergeCell ref="F22:H22"/>
    <mergeCell ref="A15:E15"/>
    <mergeCell ref="A16:C16"/>
    <mergeCell ref="D16:H16"/>
    <mergeCell ref="D17:D18"/>
    <mergeCell ref="E17:E18"/>
    <mergeCell ref="F17:H18"/>
    <mergeCell ref="A17:C17"/>
    <mergeCell ref="E19:E21"/>
    <mergeCell ref="G20:H20"/>
  </mergeCells>
  <phoneticPr fontId="6" type="noConversion"/>
  <printOptions horizontalCentered="1"/>
  <pageMargins left="0.59055118110236227" right="0.59055118110236227" top="0.78740157480314965" bottom="0.78740157480314965" header="0.31496062992125984" footer="0.31496062992125984"/>
  <pageSetup paperSize="9" scale="93"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4"/>
  <sheetViews>
    <sheetView view="pageBreakPreview" zoomScaleNormal="100" zoomScaleSheetLayoutView="100" workbookViewId="0">
      <selection activeCell="P7" sqref="P7"/>
    </sheetView>
  </sheetViews>
  <sheetFormatPr defaultColWidth="8.88671875" defaultRowHeight="16.2" x14ac:dyDescent="0.3"/>
  <cols>
    <col min="1" max="1" width="4.77734375" style="1" customWidth="1"/>
    <col min="2" max="2" width="16.5546875" style="1" customWidth="1"/>
    <col min="3" max="3" width="15.88671875" style="1" customWidth="1"/>
    <col min="4" max="4" width="12.21875" style="1" customWidth="1"/>
    <col min="5" max="5" width="17.44140625" style="1" customWidth="1"/>
    <col min="6" max="6" width="9.21875" style="1" customWidth="1"/>
    <col min="7" max="7" width="6" style="1" customWidth="1"/>
    <col min="8" max="8" width="12.109375" style="1" customWidth="1"/>
    <col min="9" max="16384" width="8.88671875" style="1"/>
  </cols>
  <sheetData>
    <row r="1" spans="1:8" ht="19.8" x14ac:dyDescent="0.3">
      <c r="A1" s="55" t="s">
        <v>26</v>
      </c>
      <c r="B1" s="55"/>
      <c r="C1" s="55"/>
      <c r="D1" s="55"/>
      <c r="E1" s="55"/>
      <c r="F1" s="55"/>
      <c r="G1" s="55"/>
      <c r="H1" s="55"/>
    </row>
    <row r="2" spans="1:8" ht="19.8" x14ac:dyDescent="0.3">
      <c r="A2" s="56" t="s">
        <v>6</v>
      </c>
      <c r="B2" s="56"/>
      <c r="C2" s="56"/>
      <c r="D2" s="56"/>
      <c r="E2" s="56"/>
      <c r="F2" s="5">
        <v>111</v>
      </c>
      <c r="G2" s="6">
        <v>7</v>
      </c>
      <c r="H2" s="16">
        <v>5</v>
      </c>
    </row>
    <row r="3" spans="1:8" ht="34.200000000000003" customHeight="1" x14ac:dyDescent="0.3">
      <c r="A3" s="53" t="str">
        <f>"所屬年度月份："&amp;F2&amp;"年度"&amp;G2&amp;"月份"</f>
        <v>所屬年度月份：111年度7月份</v>
      </c>
      <c r="B3" s="53"/>
      <c r="C3" s="53"/>
      <c r="D3" s="54">
        <f>D9</f>
        <v>143296</v>
      </c>
      <c r="E3" s="54"/>
      <c r="F3" s="54"/>
      <c r="G3" s="54"/>
      <c r="H3" s="54"/>
    </row>
    <row r="4" spans="1:8" ht="19.5" customHeight="1" x14ac:dyDescent="0.3">
      <c r="A4" s="57" t="s">
        <v>0</v>
      </c>
      <c r="B4" s="57"/>
      <c r="C4" s="57"/>
      <c r="D4" s="57" t="s">
        <v>1</v>
      </c>
      <c r="E4" s="57" t="s">
        <v>2</v>
      </c>
      <c r="F4" s="57" t="s">
        <v>5</v>
      </c>
      <c r="G4" s="57"/>
      <c r="H4" s="57"/>
    </row>
    <row r="5" spans="1:8" ht="45.6" customHeight="1" x14ac:dyDescent="0.3">
      <c r="A5" s="39" t="s">
        <v>3</v>
      </c>
      <c r="B5" s="39" t="s">
        <v>13</v>
      </c>
      <c r="C5" s="39" t="s">
        <v>14</v>
      </c>
      <c r="D5" s="57"/>
      <c r="E5" s="57"/>
      <c r="F5" s="57"/>
      <c r="G5" s="57"/>
      <c r="H5" s="57"/>
    </row>
    <row r="6" spans="1:8" ht="56.4" customHeight="1" x14ac:dyDescent="0.3">
      <c r="A6" s="38">
        <v>1</v>
      </c>
      <c r="B6" s="40" t="s">
        <v>17</v>
      </c>
      <c r="C6" s="40" t="s">
        <v>30</v>
      </c>
      <c r="D6" s="17">
        <v>57976</v>
      </c>
      <c r="E6" s="58" t="s">
        <v>28</v>
      </c>
      <c r="F6" s="18" t="s">
        <v>10</v>
      </c>
      <c r="G6" s="24">
        <v>1</v>
      </c>
      <c r="H6" s="19" t="s">
        <v>9</v>
      </c>
    </row>
    <row r="7" spans="1:8" ht="86.4" customHeight="1" x14ac:dyDescent="0.3">
      <c r="A7" s="38">
        <v>2</v>
      </c>
      <c r="B7" s="40" t="s">
        <v>12</v>
      </c>
      <c r="C7" s="40" t="s">
        <v>31</v>
      </c>
      <c r="D7" s="17">
        <v>85320</v>
      </c>
      <c r="E7" s="58"/>
      <c r="F7" s="20" t="s">
        <v>7</v>
      </c>
      <c r="G7" s="59" t="s">
        <v>29</v>
      </c>
      <c r="H7" s="60"/>
    </row>
    <row r="8" spans="1:8" ht="26.4" customHeight="1" x14ac:dyDescent="0.3">
      <c r="A8" s="38">
        <v>3</v>
      </c>
      <c r="B8" s="40"/>
      <c r="C8" s="40"/>
      <c r="D8" s="17"/>
      <c r="E8" s="58"/>
      <c r="F8" s="21" t="s">
        <v>8</v>
      </c>
      <c r="G8" s="22"/>
      <c r="H8" s="23"/>
    </row>
    <row r="9" spans="1:8" ht="31.2" customHeight="1" x14ac:dyDescent="0.3">
      <c r="A9" s="57" t="s">
        <v>4</v>
      </c>
      <c r="B9" s="57"/>
      <c r="C9" s="57"/>
      <c r="D9" s="7">
        <f>SUM(D6:D8)</f>
        <v>143296</v>
      </c>
      <c r="E9" s="38"/>
      <c r="F9" s="61"/>
      <c r="G9" s="61"/>
      <c r="H9" s="61"/>
    </row>
    <row r="10" spans="1:8" s="2" customFormat="1" x14ac:dyDescent="0.3">
      <c r="A10" s="1"/>
      <c r="B10" s="1"/>
      <c r="C10" s="1"/>
      <c r="D10" s="1"/>
      <c r="E10" s="1"/>
      <c r="F10" s="1"/>
      <c r="G10" s="1"/>
      <c r="H10" s="1"/>
    </row>
    <row r="11" spans="1:8" s="14" customFormat="1" x14ac:dyDescent="0.3">
      <c r="A11" s="13"/>
      <c r="B11" s="13"/>
      <c r="D11" s="15"/>
    </row>
    <row r="12" spans="1:8" x14ac:dyDescent="0.3">
      <c r="A12" s="9"/>
      <c r="B12" s="9"/>
      <c r="C12" s="10"/>
      <c r="D12" s="10"/>
      <c r="E12" s="10"/>
      <c r="F12" s="10"/>
      <c r="G12" s="10"/>
      <c r="H12" s="10"/>
    </row>
    <row r="13" spans="1:8" x14ac:dyDescent="0.3">
      <c r="A13" s="8"/>
      <c r="B13" s="8"/>
    </row>
    <row r="15" spans="1:8" ht="19.8" x14ac:dyDescent="0.3">
      <c r="A15" s="55" t="s">
        <v>26</v>
      </c>
      <c r="B15" s="55"/>
      <c r="C15" s="55"/>
      <c r="D15" s="55"/>
      <c r="E15" s="55"/>
      <c r="F15" s="55"/>
      <c r="G15" s="55"/>
      <c r="H15" s="55"/>
    </row>
    <row r="16" spans="1:8" ht="19.5" customHeight="1" x14ac:dyDescent="0.3">
      <c r="A16" s="56" t="s">
        <v>6</v>
      </c>
      <c r="B16" s="56"/>
      <c r="C16" s="56"/>
      <c r="D16" s="56"/>
      <c r="E16" s="56"/>
      <c r="F16" s="5">
        <v>111</v>
      </c>
      <c r="G16" s="6">
        <v>7</v>
      </c>
      <c r="H16" s="16">
        <v>5</v>
      </c>
    </row>
    <row r="17" spans="1:8" ht="39.6" customHeight="1" x14ac:dyDescent="0.3">
      <c r="A17" s="53" t="str">
        <f>"所屬年度月份："&amp;F16&amp;"年度"&amp;G16&amp;"月份"</f>
        <v>所屬年度月份：111年度7月份</v>
      </c>
      <c r="B17" s="53"/>
      <c r="C17" s="53"/>
      <c r="D17" s="54">
        <f>D23</f>
        <v>143296</v>
      </c>
      <c r="E17" s="54"/>
      <c r="F17" s="54"/>
      <c r="G17" s="54"/>
      <c r="H17" s="54"/>
    </row>
    <row r="18" spans="1:8" ht="19.5" customHeight="1" x14ac:dyDescent="0.3">
      <c r="A18" s="57" t="s">
        <v>0</v>
      </c>
      <c r="B18" s="57"/>
      <c r="C18" s="57"/>
      <c r="D18" s="57" t="s">
        <v>1</v>
      </c>
      <c r="E18" s="57" t="s">
        <v>2</v>
      </c>
      <c r="F18" s="57" t="s">
        <v>5</v>
      </c>
      <c r="G18" s="57"/>
      <c r="H18" s="57"/>
    </row>
    <row r="19" spans="1:8" ht="40.200000000000003" customHeight="1" x14ac:dyDescent="0.3">
      <c r="A19" s="39" t="s">
        <v>3</v>
      </c>
      <c r="B19" s="39" t="s">
        <v>13</v>
      </c>
      <c r="C19" s="39" t="s">
        <v>14</v>
      </c>
      <c r="D19" s="57"/>
      <c r="E19" s="57"/>
      <c r="F19" s="57"/>
      <c r="G19" s="57"/>
      <c r="H19" s="57"/>
    </row>
    <row r="20" spans="1:8" ht="46.8" customHeight="1" x14ac:dyDescent="0.3">
      <c r="A20" s="38">
        <v>1</v>
      </c>
      <c r="B20" s="40" t="s">
        <v>17</v>
      </c>
      <c r="C20" s="40" t="s">
        <v>30</v>
      </c>
      <c r="D20" s="17">
        <v>57976</v>
      </c>
      <c r="E20" s="58" t="s">
        <v>28</v>
      </c>
      <c r="F20" s="18" t="s">
        <v>10</v>
      </c>
      <c r="G20" s="24">
        <v>1</v>
      </c>
      <c r="H20" s="19" t="s">
        <v>9</v>
      </c>
    </row>
    <row r="21" spans="1:8" ht="80.400000000000006" customHeight="1" x14ac:dyDescent="0.3">
      <c r="A21" s="38">
        <v>2</v>
      </c>
      <c r="B21" s="40" t="s">
        <v>12</v>
      </c>
      <c r="C21" s="40" t="s">
        <v>31</v>
      </c>
      <c r="D21" s="17">
        <v>85320</v>
      </c>
      <c r="E21" s="58"/>
      <c r="F21" s="20" t="s">
        <v>7</v>
      </c>
      <c r="G21" s="59" t="s">
        <v>29</v>
      </c>
      <c r="H21" s="60"/>
    </row>
    <row r="22" spans="1:8" ht="34.200000000000003" customHeight="1" x14ac:dyDescent="0.3">
      <c r="A22" s="38">
        <v>3</v>
      </c>
      <c r="B22" s="40"/>
      <c r="C22" s="40"/>
      <c r="D22" s="17"/>
      <c r="E22" s="58"/>
      <c r="F22" s="21" t="s">
        <v>8</v>
      </c>
      <c r="G22" s="22"/>
      <c r="H22" s="23"/>
    </row>
    <row r="23" spans="1:8" ht="25.05" customHeight="1" x14ac:dyDescent="0.3">
      <c r="A23" s="57" t="s">
        <v>4</v>
      </c>
      <c r="B23" s="57"/>
      <c r="C23" s="57"/>
      <c r="D23" s="7">
        <f>SUM(D20:D22)</f>
        <v>143296</v>
      </c>
      <c r="E23" s="38"/>
      <c r="F23" s="61"/>
      <c r="G23" s="61"/>
      <c r="H23" s="61"/>
    </row>
    <row r="24" spans="1:8" ht="27.6" customHeight="1" x14ac:dyDescent="0.3"/>
  </sheetData>
  <mergeCells count="24">
    <mergeCell ref="A16:E16"/>
    <mergeCell ref="A1:H1"/>
    <mergeCell ref="A2:E2"/>
    <mergeCell ref="A3:C3"/>
    <mergeCell ref="D3:H3"/>
    <mergeCell ref="A4:C4"/>
    <mergeCell ref="D4:D5"/>
    <mergeCell ref="E4:E5"/>
    <mergeCell ref="F4:H5"/>
    <mergeCell ref="E6:E8"/>
    <mergeCell ref="G7:H7"/>
    <mergeCell ref="A9:C9"/>
    <mergeCell ref="F9:H9"/>
    <mergeCell ref="A15:H15"/>
    <mergeCell ref="E20:E22"/>
    <mergeCell ref="G21:H21"/>
    <mergeCell ref="A23:C23"/>
    <mergeCell ref="F23:H23"/>
    <mergeCell ref="A17:C17"/>
    <mergeCell ref="D17:H17"/>
    <mergeCell ref="A18:C18"/>
    <mergeCell ref="D18:D19"/>
    <mergeCell ref="E18:E19"/>
    <mergeCell ref="F18:H19"/>
  </mergeCells>
  <phoneticPr fontId="6" type="noConversion"/>
  <printOptions horizontalCentered="1"/>
  <pageMargins left="0.59055118110236227" right="0.59055118110236227" top="0.78740157480314965" bottom="0.78740157480314965" header="0.31496062992125984" footer="0.31496062992125984"/>
  <pageSetup paperSize="9" scale="93"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8"/>
  <sheetViews>
    <sheetView view="pageBreakPreview" zoomScaleNormal="100" zoomScaleSheetLayoutView="100" workbookViewId="0">
      <selection activeCell="D7" sqref="D7"/>
    </sheetView>
  </sheetViews>
  <sheetFormatPr defaultColWidth="8.88671875" defaultRowHeight="16.2" x14ac:dyDescent="0.3"/>
  <cols>
    <col min="1" max="1" width="4.77734375" style="1" customWidth="1"/>
    <col min="2" max="2" width="16.5546875" style="1" customWidth="1"/>
    <col min="3" max="3" width="14.6640625" style="1" customWidth="1"/>
    <col min="4" max="4" width="12.77734375" style="1" customWidth="1"/>
    <col min="5" max="5" width="15.77734375" style="1" customWidth="1"/>
    <col min="6" max="6" width="9.21875" style="1" customWidth="1"/>
    <col min="7" max="7" width="6" style="1" customWidth="1"/>
    <col min="8" max="8" width="12.109375" style="1" customWidth="1"/>
    <col min="9" max="16384" width="8.88671875" style="1"/>
  </cols>
  <sheetData>
    <row r="1" spans="1:8" ht="19.8" x14ac:dyDescent="0.3">
      <c r="A1" s="55" t="s">
        <v>26</v>
      </c>
      <c r="B1" s="55"/>
      <c r="C1" s="55"/>
      <c r="D1" s="55"/>
      <c r="E1" s="55"/>
      <c r="F1" s="55"/>
      <c r="G1" s="55"/>
      <c r="H1" s="55"/>
    </row>
    <row r="2" spans="1:8" ht="19.8" x14ac:dyDescent="0.3">
      <c r="A2" s="56" t="s">
        <v>6</v>
      </c>
      <c r="B2" s="56"/>
      <c r="C2" s="56"/>
      <c r="D2" s="56"/>
      <c r="E2" s="56"/>
      <c r="F2" s="5">
        <v>111</v>
      </c>
      <c r="G2" s="6">
        <v>7</v>
      </c>
      <c r="H2" s="16">
        <v>5</v>
      </c>
    </row>
    <row r="3" spans="1:8" ht="39.6" customHeight="1" x14ac:dyDescent="0.3">
      <c r="A3" s="53" t="str">
        <f>"所屬年度月份："&amp;F2&amp;"年度"&amp;G2&amp;"月份"</f>
        <v>所屬年度月份：111年度7月份</v>
      </c>
      <c r="B3" s="53"/>
      <c r="C3" s="53"/>
      <c r="D3" s="54">
        <f>D9</f>
        <v>240470</v>
      </c>
      <c r="E3" s="54"/>
      <c r="F3" s="54"/>
      <c r="G3" s="54"/>
      <c r="H3" s="54"/>
    </row>
    <row r="4" spans="1:8" ht="19.5" customHeight="1" x14ac:dyDescent="0.3">
      <c r="A4" s="57" t="s">
        <v>0</v>
      </c>
      <c r="B4" s="57"/>
      <c r="C4" s="57"/>
      <c r="D4" s="57" t="s">
        <v>1</v>
      </c>
      <c r="E4" s="57" t="s">
        <v>2</v>
      </c>
      <c r="F4" s="57" t="s">
        <v>5</v>
      </c>
      <c r="G4" s="57"/>
      <c r="H4" s="57"/>
    </row>
    <row r="5" spans="1:8" ht="40.200000000000003" customHeight="1" x14ac:dyDescent="0.3">
      <c r="A5" s="25" t="s">
        <v>3</v>
      </c>
      <c r="B5" s="25" t="s">
        <v>13</v>
      </c>
      <c r="C5" s="25" t="s">
        <v>14</v>
      </c>
      <c r="D5" s="57"/>
      <c r="E5" s="57"/>
      <c r="F5" s="57"/>
      <c r="G5" s="57"/>
      <c r="H5" s="57"/>
    </row>
    <row r="6" spans="1:8" ht="60" customHeight="1" x14ac:dyDescent="0.3">
      <c r="A6" s="26">
        <v>1</v>
      </c>
      <c r="B6" s="27" t="s">
        <v>17</v>
      </c>
      <c r="C6" s="27" t="s">
        <v>15</v>
      </c>
      <c r="D6" s="17">
        <v>140470</v>
      </c>
      <c r="E6" s="58" t="s">
        <v>27</v>
      </c>
      <c r="F6" s="18" t="s">
        <v>10</v>
      </c>
      <c r="G6" s="24">
        <v>1</v>
      </c>
      <c r="H6" s="19" t="s">
        <v>9</v>
      </c>
    </row>
    <row r="7" spans="1:8" ht="73.5" customHeight="1" x14ac:dyDescent="0.3">
      <c r="A7" s="26">
        <v>2</v>
      </c>
      <c r="B7" s="27" t="s">
        <v>12</v>
      </c>
      <c r="C7" s="27" t="s">
        <v>16</v>
      </c>
      <c r="D7" s="17">
        <v>100000</v>
      </c>
      <c r="E7" s="58"/>
      <c r="F7" s="20" t="s">
        <v>7</v>
      </c>
      <c r="G7" s="59" t="s">
        <v>18</v>
      </c>
      <c r="H7" s="60"/>
    </row>
    <row r="8" spans="1:8" ht="39.450000000000003" customHeight="1" x14ac:dyDescent="0.3">
      <c r="A8" s="26">
        <v>3</v>
      </c>
      <c r="B8" s="27"/>
      <c r="C8" s="27"/>
      <c r="D8" s="17"/>
      <c r="E8" s="58"/>
      <c r="F8" s="21" t="s">
        <v>8</v>
      </c>
      <c r="G8" s="22"/>
      <c r="H8" s="23"/>
    </row>
    <row r="9" spans="1:8" ht="25.05" customHeight="1" x14ac:dyDescent="0.3">
      <c r="A9" s="57" t="s">
        <v>4</v>
      </c>
      <c r="B9" s="57"/>
      <c r="C9" s="57"/>
      <c r="D9" s="7">
        <f>SUM(D6:D8)</f>
        <v>240470</v>
      </c>
      <c r="E9" s="26"/>
      <c r="F9" s="61"/>
      <c r="G9" s="61"/>
      <c r="H9" s="61"/>
    </row>
    <row r="10" spans="1:8" s="2" customFormat="1" x14ac:dyDescent="0.3">
      <c r="A10" s="1"/>
      <c r="B10" s="1"/>
      <c r="C10" s="1"/>
      <c r="D10" s="1"/>
      <c r="E10" s="1"/>
      <c r="F10" s="1"/>
      <c r="G10" s="1"/>
      <c r="H10" s="1"/>
    </row>
    <row r="11" spans="1:8" s="2" customFormat="1" x14ac:dyDescent="0.3">
      <c r="A11" s="3"/>
      <c r="B11" s="3"/>
      <c r="D11" s="4"/>
    </row>
    <row r="12" spans="1:8" s="12" customFormat="1" x14ac:dyDescent="0.3">
      <c r="A12" s="11"/>
      <c r="B12" s="11"/>
    </row>
    <row r="13" spans="1:8" s="12" customFormat="1" x14ac:dyDescent="0.3">
      <c r="A13" s="11"/>
      <c r="B13" s="11"/>
    </row>
    <row r="14" spans="1:8" s="14" customFormat="1" x14ac:dyDescent="0.3">
      <c r="A14" s="13"/>
      <c r="B14" s="13"/>
      <c r="D14" s="15"/>
    </row>
    <row r="15" spans="1:8" x14ac:dyDescent="0.3">
      <c r="A15" s="9"/>
      <c r="B15" s="9"/>
      <c r="C15" s="10"/>
      <c r="D15" s="10"/>
      <c r="E15" s="10"/>
      <c r="F15" s="10"/>
      <c r="G15" s="10"/>
      <c r="H15" s="10"/>
    </row>
    <row r="16" spans="1:8" x14ac:dyDescent="0.3">
      <c r="A16" s="8"/>
      <c r="B16" s="8"/>
    </row>
    <row r="20" spans="1:8" ht="19.8" x14ac:dyDescent="0.3">
      <c r="A20" s="55" t="s">
        <v>11</v>
      </c>
      <c r="B20" s="55"/>
      <c r="C20" s="55"/>
      <c r="D20" s="55"/>
      <c r="E20" s="55"/>
      <c r="F20" s="55"/>
      <c r="G20" s="55"/>
      <c r="H20" s="55"/>
    </row>
    <row r="21" spans="1:8" ht="19.5" customHeight="1" x14ac:dyDescent="0.3">
      <c r="A21" s="56" t="s">
        <v>6</v>
      </c>
      <c r="B21" s="56"/>
      <c r="C21" s="56"/>
      <c r="D21" s="56"/>
      <c r="E21" s="56"/>
      <c r="F21" s="5">
        <v>109</v>
      </c>
      <c r="G21" s="6">
        <v>11</v>
      </c>
      <c r="H21" s="16">
        <v>18</v>
      </c>
    </row>
    <row r="22" spans="1:8" ht="39.6" customHeight="1" x14ac:dyDescent="0.3">
      <c r="A22" s="53" t="str">
        <f>"所屬年度月份："&amp;F21&amp;"年度"&amp;G21&amp;"月份"</f>
        <v>所屬年度月份：109年度11月份</v>
      </c>
      <c r="B22" s="53"/>
      <c r="C22" s="53"/>
      <c r="D22" s="54">
        <f>D28</f>
        <v>240470</v>
      </c>
      <c r="E22" s="54"/>
      <c r="F22" s="54"/>
      <c r="G22" s="54"/>
      <c r="H22" s="54"/>
    </row>
    <row r="23" spans="1:8" ht="19.5" customHeight="1" x14ac:dyDescent="0.3">
      <c r="A23" s="57" t="s">
        <v>0</v>
      </c>
      <c r="B23" s="57"/>
      <c r="C23" s="57"/>
      <c r="D23" s="57" t="s">
        <v>1</v>
      </c>
      <c r="E23" s="57" t="s">
        <v>2</v>
      </c>
      <c r="F23" s="57" t="s">
        <v>5</v>
      </c>
      <c r="G23" s="57"/>
      <c r="H23" s="57"/>
    </row>
    <row r="24" spans="1:8" ht="40.200000000000003" customHeight="1" x14ac:dyDescent="0.3">
      <c r="A24" s="29" t="s">
        <v>3</v>
      </c>
      <c r="B24" s="29" t="s">
        <v>13</v>
      </c>
      <c r="C24" s="29" t="s">
        <v>14</v>
      </c>
      <c r="D24" s="57"/>
      <c r="E24" s="57"/>
      <c r="F24" s="57"/>
      <c r="G24" s="57"/>
      <c r="H24" s="57"/>
    </row>
    <row r="25" spans="1:8" ht="49.95" customHeight="1" x14ac:dyDescent="0.3">
      <c r="A25" s="28">
        <v>1</v>
      </c>
      <c r="B25" s="30" t="s">
        <v>17</v>
      </c>
      <c r="C25" s="30" t="s">
        <v>15</v>
      </c>
      <c r="D25" s="17">
        <v>140470</v>
      </c>
      <c r="E25" s="58" t="s">
        <v>19</v>
      </c>
      <c r="F25" s="18" t="s">
        <v>10</v>
      </c>
      <c r="G25" s="24">
        <v>1</v>
      </c>
      <c r="H25" s="19" t="s">
        <v>9</v>
      </c>
    </row>
    <row r="26" spans="1:8" ht="49.95" customHeight="1" x14ac:dyDescent="0.3">
      <c r="A26" s="28">
        <v>2</v>
      </c>
      <c r="B26" s="30" t="s">
        <v>12</v>
      </c>
      <c r="C26" s="30" t="s">
        <v>16</v>
      </c>
      <c r="D26" s="17">
        <v>100000</v>
      </c>
      <c r="E26" s="58"/>
      <c r="F26" s="20" t="s">
        <v>7</v>
      </c>
      <c r="G26" s="59" t="s">
        <v>18</v>
      </c>
      <c r="H26" s="60"/>
    </row>
    <row r="27" spans="1:8" ht="49.95" customHeight="1" x14ac:dyDescent="0.3">
      <c r="A27" s="28">
        <v>3</v>
      </c>
      <c r="B27" s="30"/>
      <c r="C27" s="30"/>
      <c r="D27" s="17"/>
      <c r="E27" s="58"/>
      <c r="F27" s="21" t="s">
        <v>8</v>
      </c>
      <c r="G27" s="22"/>
      <c r="H27" s="23"/>
    </row>
    <row r="28" spans="1:8" ht="25.05" customHeight="1" x14ac:dyDescent="0.3">
      <c r="A28" s="57" t="s">
        <v>4</v>
      </c>
      <c r="B28" s="57"/>
      <c r="C28" s="57"/>
      <c r="D28" s="7">
        <f>SUM(D25:D27)</f>
        <v>240470</v>
      </c>
      <c r="E28" s="28"/>
      <c r="F28" s="61"/>
      <c r="G28" s="61"/>
      <c r="H28" s="61"/>
    </row>
  </sheetData>
  <mergeCells count="24">
    <mergeCell ref="A20:H20"/>
    <mergeCell ref="G7:H7"/>
    <mergeCell ref="G26:H26"/>
    <mergeCell ref="A1:H1"/>
    <mergeCell ref="A4:C4"/>
    <mergeCell ref="D4:D5"/>
    <mergeCell ref="A9:C9"/>
    <mergeCell ref="D3:H3"/>
    <mergeCell ref="F4:H5"/>
    <mergeCell ref="F9:H9"/>
    <mergeCell ref="A2:E2"/>
    <mergeCell ref="A3:C3"/>
    <mergeCell ref="E6:E8"/>
    <mergeCell ref="E4:E5"/>
    <mergeCell ref="F28:H28"/>
    <mergeCell ref="A21:E21"/>
    <mergeCell ref="D22:H22"/>
    <mergeCell ref="A23:C23"/>
    <mergeCell ref="D23:D24"/>
    <mergeCell ref="E23:E24"/>
    <mergeCell ref="A22:C22"/>
    <mergeCell ref="F23:H24"/>
    <mergeCell ref="E25:E27"/>
    <mergeCell ref="A28:C28"/>
  </mergeCells>
  <phoneticPr fontId="6" type="noConversion"/>
  <printOptions horizontalCentered="1"/>
  <pageMargins left="0.59055118110236227" right="0.59055118110236227" top="0.78740157480314965" bottom="0.78740157480314965" header="0.31496062992125984" footer="0.31496062992125984"/>
  <pageSetup paperSize="9" scale="93"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
  <sheetViews>
    <sheetView view="pageBreakPreview" zoomScaleNormal="100" zoomScaleSheetLayoutView="100" workbookViewId="0">
      <selection activeCell="B16" sqref="B16"/>
    </sheetView>
  </sheetViews>
  <sheetFormatPr defaultColWidth="8.88671875" defaultRowHeight="16.2" x14ac:dyDescent="0.3"/>
  <cols>
    <col min="1" max="1" width="4.77734375" style="1" customWidth="1"/>
    <col min="2" max="2" width="16.5546875" style="1" customWidth="1"/>
    <col min="3" max="3" width="17.5546875" style="1" customWidth="1"/>
    <col min="4" max="4" width="12.77734375" style="1" customWidth="1"/>
    <col min="5" max="5" width="15.77734375" style="1" customWidth="1"/>
    <col min="6" max="6" width="9.21875" style="1" customWidth="1"/>
    <col min="7" max="7" width="6.77734375" style="1" customWidth="1"/>
    <col min="8" max="8" width="12.109375" style="1" customWidth="1"/>
    <col min="9" max="16384" width="8.88671875" style="1"/>
  </cols>
  <sheetData>
    <row r="1" spans="1:8" ht="19.8" x14ac:dyDescent="0.3">
      <c r="A1" s="55" t="s">
        <v>23</v>
      </c>
      <c r="B1" s="55"/>
      <c r="C1" s="55"/>
      <c r="D1" s="55"/>
      <c r="E1" s="55"/>
      <c r="F1" s="55"/>
      <c r="G1" s="55"/>
      <c r="H1" s="55"/>
    </row>
    <row r="2" spans="1:8" ht="19.8" x14ac:dyDescent="0.3">
      <c r="A2" s="56" t="s">
        <v>6</v>
      </c>
      <c r="B2" s="56"/>
      <c r="C2" s="56"/>
      <c r="D2" s="56"/>
      <c r="E2" s="56"/>
      <c r="F2" s="5">
        <v>110</v>
      </c>
      <c r="G2" s="6">
        <v>12</v>
      </c>
      <c r="H2" s="16">
        <v>14</v>
      </c>
    </row>
    <row r="3" spans="1:8" ht="39.6" customHeight="1" x14ac:dyDescent="0.3">
      <c r="A3" s="53" t="str">
        <f>"所屬年度月份："&amp;F2&amp;"年度"&amp;G2&amp;"月份"</f>
        <v>所屬年度月份：110年度12月份</v>
      </c>
      <c r="B3" s="53"/>
      <c r="C3" s="53"/>
      <c r="D3" s="54">
        <f>D9</f>
        <v>745</v>
      </c>
      <c r="E3" s="54"/>
      <c r="F3" s="54"/>
      <c r="G3" s="54"/>
      <c r="H3" s="54"/>
    </row>
    <row r="4" spans="1:8" ht="19.5" customHeight="1" x14ac:dyDescent="0.3">
      <c r="A4" s="57" t="s">
        <v>0</v>
      </c>
      <c r="B4" s="57"/>
      <c r="C4" s="57"/>
      <c r="D4" s="57" t="s">
        <v>1</v>
      </c>
      <c r="E4" s="57" t="s">
        <v>2</v>
      </c>
      <c r="F4" s="57" t="s">
        <v>5</v>
      </c>
      <c r="G4" s="57"/>
      <c r="H4" s="57"/>
    </row>
    <row r="5" spans="1:8" ht="44.55" customHeight="1" x14ac:dyDescent="0.3">
      <c r="A5" s="31" t="s">
        <v>3</v>
      </c>
      <c r="B5" s="31" t="s">
        <v>13</v>
      </c>
      <c r="C5" s="31" t="s">
        <v>14</v>
      </c>
      <c r="D5" s="57"/>
      <c r="E5" s="57"/>
      <c r="F5" s="57"/>
      <c r="G5" s="57"/>
      <c r="H5" s="57"/>
    </row>
    <row r="6" spans="1:8" ht="63" customHeight="1" x14ac:dyDescent="0.3">
      <c r="A6" s="32">
        <v>1</v>
      </c>
      <c r="B6" s="33" t="s">
        <v>17</v>
      </c>
      <c r="C6" s="33" t="s">
        <v>25</v>
      </c>
      <c r="D6" s="17">
        <v>145</v>
      </c>
      <c r="E6" s="58" t="s">
        <v>20</v>
      </c>
      <c r="F6" s="18" t="s">
        <v>10</v>
      </c>
      <c r="G6" s="24">
        <v>1</v>
      </c>
      <c r="H6" s="19" t="s">
        <v>9</v>
      </c>
    </row>
    <row r="7" spans="1:8" ht="73.5" customHeight="1" x14ac:dyDescent="0.3">
      <c r="A7" s="32">
        <v>2</v>
      </c>
      <c r="B7" s="33" t="s">
        <v>12</v>
      </c>
      <c r="C7" s="33" t="s">
        <v>21</v>
      </c>
      <c r="D7" s="17">
        <v>600</v>
      </c>
      <c r="E7" s="58"/>
      <c r="F7" s="20" t="s">
        <v>7</v>
      </c>
      <c r="G7" s="59" t="s">
        <v>22</v>
      </c>
      <c r="H7" s="60"/>
    </row>
    <row r="8" spans="1:8" ht="39.450000000000003" customHeight="1" x14ac:dyDescent="0.3">
      <c r="A8" s="32">
        <v>3</v>
      </c>
      <c r="B8" s="33"/>
      <c r="C8" s="33"/>
      <c r="D8" s="17"/>
      <c r="E8" s="58"/>
      <c r="F8" s="21" t="s">
        <v>8</v>
      </c>
      <c r="G8" s="22"/>
      <c r="H8" s="23"/>
    </row>
    <row r="9" spans="1:8" ht="25.05" customHeight="1" x14ac:dyDescent="0.3">
      <c r="A9" s="57" t="s">
        <v>4</v>
      </c>
      <c r="B9" s="57"/>
      <c r="C9" s="57"/>
      <c r="D9" s="7">
        <f>SUM(D6:D8)</f>
        <v>745</v>
      </c>
      <c r="E9" s="32"/>
      <c r="F9" s="61"/>
      <c r="G9" s="61"/>
      <c r="H9" s="61"/>
    </row>
    <row r="10" spans="1:8" s="2" customFormat="1" x14ac:dyDescent="0.3">
      <c r="A10" s="1"/>
      <c r="B10" s="1"/>
      <c r="C10" s="1"/>
      <c r="D10" s="1"/>
      <c r="E10" s="1"/>
      <c r="F10" s="1"/>
      <c r="G10" s="1"/>
      <c r="H10" s="1"/>
    </row>
    <row r="11" spans="1:8" s="14" customFormat="1" x14ac:dyDescent="0.3">
      <c r="A11" s="13"/>
      <c r="B11" s="13"/>
      <c r="D11" s="15"/>
    </row>
    <row r="12" spans="1:8" x14ac:dyDescent="0.3">
      <c r="A12" s="9"/>
      <c r="B12" s="9"/>
      <c r="C12" s="10"/>
      <c r="D12" s="10"/>
      <c r="E12" s="10"/>
      <c r="F12" s="10"/>
      <c r="G12" s="10"/>
      <c r="H12" s="10"/>
    </row>
    <row r="13" spans="1:8" x14ac:dyDescent="0.3">
      <c r="A13" s="8"/>
      <c r="B13" s="8"/>
    </row>
    <row r="17" spans="1:8" ht="19.8" x14ac:dyDescent="0.3">
      <c r="A17" s="55" t="s">
        <v>24</v>
      </c>
      <c r="B17" s="55"/>
      <c r="C17" s="55"/>
      <c r="D17" s="55"/>
      <c r="E17" s="55"/>
      <c r="F17" s="55"/>
      <c r="G17" s="55"/>
      <c r="H17" s="55"/>
    </row>
    <row r="18" spans="1:8" ht="19.5" customHeight="1" x14ac:dyDescent="0.3">
      <c r="A18" s="56" t="s">
        <v>6</v>
      </c>
      <c r="B18" s="56"/>
      <c r="C18" s="56"/>
      <c r="D18" s="56"/>
      <c r="E18" s="56"/>
      <c r="F18" s="5">
        <v>110</v>
      </c>
      <c r="G18" s="6">
        <v>12</v>
      </c>
      <c r="H18" s="16">
        <v>14</v>
      </c>
    </row>
    <row r="19" spans="1:8" ht="39.6" customHeight="1" x14ac:dyDescent="0.3">
      <c r="A19" s="53" t="str">
        <f>"所屬年度月份："&amp;F18&amp;"年度"&amp;G18&amp;"月份"</f>
        <v>所屬年度月份：110年度12月份</v>
      </c>
      <c r="B19" s="53"/>
      <c r="C19" s="53"/>
      <c r="D19" s="54">
        <f>D25</f>
        <v>745</v>
      </c>
      <c r="E19" s="54"/>
      <c r="F19" s="54"/>
      <c r="G19" s="54"/>
      <c r="H19" s="54"/>
    </row>
    <row r="20" spans="1:8" ht="19.5" customHeight="1" x14ac:dyDescent="0.3">
      <c r="A20" s="57" t="s">
        <v>0</v>
      </c>
      <c r="B20" s="57"/>
      <c r="C20" s="57"/>
      <c r="D20" s="57" t="s">
        <v>1</v>
      </c>
      <c r="E20" s="57" t="s">
        <v>2</v>
      </c>
      <c r="F20" s="57" t="s">
        <v>5</v>
      </c>
      <c r="G20" s="57"/>
      <c r="H20" s="57"/>
    </row>
    <row r="21" spans="1:8" ht="40.200000000000003" customHeight="1" x14ac:dyDescent="0.3">
      <c r="A21" s="34" t="s">
        <v>3</v>
      </c>
      <c r="B21" s="34" t="s">
        <v>13</v>
      </c>
      <c r="C21" s="34" t="s">
        <v>14</v>
      </c>
      <c r="D21" s="57"/>
      <c r="E21" s="57"/>
      <c r="F21" s="57"/>
      <c r="G21" s="57"/>
      <c r="H21" s="57"/>
    </row>
    <row r="22" spans="1:8" ht="49.95" customHeight="1" x14ac:dyDescent="0.3">
      <c r="A22" s="36">
        <v>1</v>
      </c>
      <c r="B22" s="35" t="s">
        <v>17</v>
      </c>
      <c r="C22" s="37" t="s">
        <v>25</v>
      </c>
      <c r="D22" s="17">
        <v>145</v>
      </c>
      <c r="E22" s="58" t="s">
        <v>20</v>
      </c>
      <c r="F22" s="18" t="s">
        <v>10</v>
      </c>
      <c r="G22" s="24">
        <v>1</v>
      </c>
      <c r="H22" s="19" t="s">
        <v>9</v>
      </c>
    </row>
    <row r="23" spans="1:8" ht="49.95" customHeight="1" x14ac:dyDescent="0.3">
      <c r="A23" s="36">
        <v>2</v>
      </c>
      <c r="B23" s="35" t="s">
        <v>12</v>
      </c>
      <c r="C23" s="35" t="s">
        <v>21</v>
      </c>
      <c r="D23" s="17">
        <v>600</v>
      </c>
      <c r="E23" s="58"/>
      <c r="F23" s="20" t="s">
        <v>7</v>
      </c>
      <c r="G23" s="59" t="s">
        <v>22</v>
      </c>
      <c r="H23" s="60"/>
    </row>
    <row r="24" spans="1:8" ht="33" customHeight="1" x14ac:dyDescent="0.3">
      <c r="A24" s="36">
        <v>3</v>
      </c>
      <c r="B24" s="35"/>
      <c r="C24" s="35"/>
      <c r="D24" s="17"/>
      <c r="E24" s="58"/>
      <c r="F24" s="21" t="s">
        <v>8</v>
      </c>
      <c r="G24" s="22"/>
      <c r="H24" s="23"/>
    </row>
    <row r="25" spans="1:8" ht="25.05" customHeight="1" x14ac:dyDescent="0.3">
      <c r="A25" s="57" t="s">
        <v>4</v>
      </c>
      <c r="B25" s="57"/>
      <c r="C25" s="57"/>
      <c r="D25" s="7">
        <f>SUM(D22:D24)</f>
        <v>745</v>
      </c>
      <c r="E25" s="36"/>
      <c r="F25" s="61"/>
      <c r="G25" s="61"/>
      <c r="H25" s="61"/>
    </row>
  </sheetData>
  <mergeCells count="24">
    <mergeCell ref="E22:E24"/>
    <mergeCell ref="G23:H23"/>
    <mergeCell ref="A25:C25"/>
    <mergeCell ref="F25:H25"/>
    <mergeCell ref="A19:C19"/>
    <mergeCell ref="D19:H19"/>
    <mergeCell ref="A20:C20"/>
    <mergeCell ref="D20:D21"/>
    <mergeCell ref="E20:E21"/>
    <mergeCell ref="F20:H21"/>
    <mergeCell ref="A18:E18"/>
    <mergeCell ref="A1:H1"/>
    <mergeCell ref="A2:E2"/>
    <mergeCell ref="A3:C3"/>
    <mergeCell ref="D3:H3"/>
    <mergeCell ref="A4:C4"/>
    <mergeCell ref="D4:D5"/>
    <mergeCell ref="E4:E5"/>
    <mergeCell ref="F4:H5"/>
    <mergeCell ref="E6:E8"/>
    <mergeCell ref="G7:H7"/>
    <mergeCell ref="A9:C9"/>
    <mergeCell ref="F9:H9"/>
    <mergeCell ref="A17:H17"/>
  </mergeCells>
  <phoneticPr fontId="6" type="noConversion"/>
  <printOptions horizontalCentered="1"/>
  <pageMargins left="0.59055118110236227" right="0.59055118110236227" top="0.78740157480314965" bottom="0.78740157480314965" header="0.31496062992125984" footer="0.31496062992125984"/>
  <pageSetup paperSize="9" scale="93"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3"/>
  <sheetViews>
    <sheetView tabSelected="1" view="pageBreakPreview" topLeftCell="A16" zoomScaleNormal="100" zoomScaleSheetLayoutView="100" workbookViewId="0">
      <selection activeCell="A16" sqref="A16:H23"/>
    </sheetView>
  </sheetViews>
  <sheetFormatPr defaultColWidth="8.88671875" defaultRowHeight="16.2" x14ac:dyDescent="0.3"/>
  <cols>
    <col min="1" max="1" width="4.77734375" style="1" customWidth="1"/>
    <col min="2" max="2" width="16.5546875" style="1" customWidth="1"/>
    <col min="3" max="3" width="17.21875" style="1" customWidth="1"/>
    <col min="4" max="4" width="12.21875" style="1" customWidth="1"/>
    <col min="5" max="5" width="17.44140625" style="1" customWidth="1"/>
    <col min="6" max="6" width="9.21875" style="1" customWidth="1"/>
    <col min="7" max="7" width="6.5546875" style="1" customWidth="1"/>
    <col min="8" max="8" width="11.44140625" style="1" customWidth="1"/>
    <col min="9" max="16384" width="8.88671875" style="1"/>
  </cols>
  <sheetData>
    <row r="1" spans="1:8" ht="19.8" x14ac:dyDescent="0.3">
      <c r="A1" s="55" t="s">
        <v>23</v>
      </c>
      <c r="B1" s="55"/>
      <c r="C1" s="55"/>
      <c r="D1" s="55"/>
      <c r="E1" s="55"/>
      <c r="F1" s="55"/>
      <c r="G1" s="55"/>
      <c r="H1" s="55"/>
    </row>
    <row r="2" spans="1:8" ht="19.8" customHeight="1" x14ac:dyDescent="0.3">
      <c r="A2" s="56" t="s">
        <v>6</v>
      </c>
      <c r="B2" s="56"/>
      <c r="C2" s="56"/>
      <c r="D2" s="56"/>
      <c r="E2" s="56"/>
      <c r="F2" s="5">
        <v>112</v>
      </c>
      <c r="G2" s="6">
        <v>5</v>
      </c>
      <c r="H2" s="16">
        <v>8</v>
      </c>
    </row>
    <row r="3" spans="1:8" ht="34.200000000000003" customHeight="1" x14ac:dyDescent="0.3">
      <c r="A3" s="53" t="str">
        <f>"所屬年度月份："&amp;F2&amp;"年度"&amp;G2&amp;"月份"</f>
        <v>所屬年度月份：112年度5月份</v>
      </c>
      <c r="B3" s="53"/>
      <c r="C3" s="53"/>
      <c r="D3" s="54">
        <f>D9</f>
        <v>5000</v>
      </c>
      <c r="E3" s="54"/>
      <c r="F3" s="54"/>
      <c r="G3" s="54"/>
      <c r="H3" s="54"/>
    </row>
    <row r="4" spans="1:8" ht="19.5" customHeight="1" x14ac:dyDescent="0.3">
      <c r="A4" s="57" t="s">
        <v>0</v>
      </c>
      <c r="B4" s="57"/>
      <c r="C4" s="57"/>
      <c r="D4" s="57" t="s">
        <v>1</v>
      </c>
      <c r="E4" s="57" t="s">
        <v>2</v>
      </c>
      <c r="F4" s="57" t="s">
        <v>5</v>
      </c>
      <c r="G4" s="57"/>
      <c r="H4" s="57"/>
    </row>
    <row r="5" spans="1:8" ht="45.6" customHeight="1" x14ac:dyDescent="0.3">
      <c r="A5" s="47" t="s">
        <v>3</v>
      </c>
      <c r="B5" s="47" t="s">
        <v>13</v>
      </c>
      <c r="C5" s="47" t="s">
        <v>14</v>
      </c>
      <c r="D5" s="57"/>
      <c r="E5" s="57"/>
      <c r="F5" s="57"/>
      <c r="G5" s="57"/>
      <c r="H5" s="57"/>
    </row>
    <row r="6" spans="1:8" ht="56.4" customHeight="1" x14ac:dyDescent="0.3">
      <c r="A6" s="48">
        <v>1</v>
      </c>
      <c r="B6" s="49" t="s">
        <v>17</v>
      </c>
      <c r="C6" s="49" t="s">
        <v>46</v>
      </c>
      <c r="D6" s="17">
        <v>2000</v>
      </c>
      <c r="E6" s="62" t="s">
        <v>48</v>
      </c>
      <c r="F6" s="18" t="s">
        <v>10</v>
      </c>
      <c r="G6" s="24">
        <v>1</v>
      </c>
      <c r="H6" s="19" t="s">
        <v>9</v>
      </c>
    </row>
    <row r="7" spans="1:8" ht="86.4" customHeight="1" x14ac:dyDescent="0.3">
      <c r="A7" s="48">
        <v>2</v>
      </c>
      <c r="B7" s="49" t="s">
        <v>12</v>
      </c>
      <c r="C7" s="49" t="s">
        <v>45</v>
      </c>
      <c r="D7" s="17">
        <v>3000</v>
      </c>
      <c r="E7" s="58"/>
      <c r="F7" s="20" t="s">
        <v>7</v>
      </c>
      <c r="G7" s="59" t="s">
        <v>47</v>
      </c>
      <c r="H7" s="60"/>
    </row>
    <row r="8" spans="1:8" ht="26.4" customHeight="1" x14ac:dyDescent="0.3">
      <c r="A8" s="48">
        <v>3</v>
      </c>
      <c r="B8" s="49"/>
      <c r="C8" s="49"/>
      <c r="D8" s="17"/>
      <c r="E8" s="58"/>
      <c r="F8" s="21" t="s">
        <v>8</v>
      </c>
      <c r="G8" s="22"/>
      <c r="H8" s="23"/>
    </row>
    <row r="9" spans="1:8" ht="31.2" customHeight="1" x14ac:dyDescent="0.3">
      <c r="A9" s="57" t="s">
        <v>4</v>
      </c>
      <c r="B9" s="57"/>
      <c r="C9" s="57"/>
      <c r="D9" s="7">
        <f>SUM(D6:D8)</f>
        <v>5000</v>
      </c>
      <c r="E9" s="48"/>
      <c r="F9" s="61"/>
      <c r="G9" s="61"/>
      <c r="H9" s="61"/>
    </row>
    <row r="10" spans="1:8" s="2" customFormat="1" x14ac:dyDescent="0.3">
      <c r="A10" s="1"/>
      <c r="B10" s="1"/>
      <c r="C10" s="1"/>
      <c r="D10" s="1"/>
      <c r="E10" s="1"/>
      <c r="F10" s="1"/>
      <c r="G10" s="1"/>
      <c r="H10" s="1"/>
    </row>
    <row r="11" spans="1:8" s="14" customFormat="1" x14ac:dyDescent="0.3">
      <c r="A11" s="13"/>
      <c r="B11" s="13"/>
      <c r="D11" s="15"/>
    </row>
    <row r="12" spans="1:8" x14ac:dyDescent="0.3">
      <c r="A12" s="9"/>
      <c r="B12" s="9"/>
      <c r="C12" s="10"/>
      <c r="D12" s="10"/>
      <c r="E12" s="10"/>
      <c r="F12" s="10"/>
      <c r="G12" s="10"/>
      <c r="H12" s="10"/>
    </row>
    <row r="13" spans="1:8" x14ac:dyDescent="0.3">
      <c r="A13" s="8"/>
      <c r="B13" s="8"/>
    </row>
    <row r="15" spans="1:8" ht="19.8" x14ac:dyDescent="0.3">
      <c r="A15" s="56" t="s">
        <v>6</v>
      </c>
      <c r="B15" s="56"/>
      <c r="C15" s="56"/>
      <c r="D15" s="56"/>
      <c r="E15" s="56"/>
      <c r="F15" s="5">
        <v>111</v>
      </c>
      <c r="G15" s="6">
        <v>12</v>
      </c>
      <c r="H15" s="16">
        <v>8</v>
      </c>
    </row>
    <row r="16" spans="1:8" ht="19.5" customHeight="1" x14ac:dyDescent="0.3">
      <c r="A16" s="56" t="s">
        <v>6</v>
      </c>
      <c r="B16" s="56"/>
      <c r="C16" s="56"/>
      <c r="D16" s="56"/>
      <c r="E16" s="56"/>
      <c r="F16" s="5">
        <v>112</v>
      </c>
      <c r="G16" s="6">
        <v>5</v>
      </c>
      <c r="H16" s="16">
        <v>8</v>
      </c>
    </row>
    <row r="17" spans="1:8" ht="39.6" customHeight="1" x14ac:dyDescent="0.3">
      <c r="A17" s="53" t="str">
        <f>"所屬年度月份："&amp;F16&amp;"年度"&amp;G16&amp;"月份"</f>
        <v>所屬年度月份：112年度5月份</v>
      </c>
      <c r="B17" s="53"/>
      <c r="C17" s="53"/>
      <c r="D17" s="54">
        <f>D23</f>
        <v>5000</v>
      </c>
      <c r="E17" s="54"/>
      <c r="F17" s="54"/>
      <c r="G17" s="54"/>
      <c r="H17" s="54"/>
    </row>
    <row r="18" spans="1:8" ht="40.200000000000003" customHeight="1" x14ac:dyDescent="0.3">
      <c r="A18" s="57" t="s">
        <v>0</v>
      </c>
      <c r="B18" s="57"/>
      <c r="C18" s="57"/>
      <c r="D18" s="57" t="s">
        <v>1</v>
      </c>
      <c r="E18" s="57" t="s">
        <v>2</v>
      </c>
      <c r="F18" s="57" t="s">
        <v>5</v>
      </c>
      <c r="G18" s="57"/>
      <c r="H18" s="57"/>
    </row>
    <row r="19" spans="1:8" ht="58.2" customHeight="1" x14ac:dyDescent="0.3">
      <c r="A19" s="50" t="s">
        <v>3</v>
      </c>
      <c r="B19" s="50" t="s">
        <v>13</v>
      </c>
      <c r="C19" s="50" t="s">
        <v>14</v>
      </c>
      <c r="D19" s="57"/>
      <c r="E19" s="57"/>
      <c r="F19" s="57"/>
      <c r="G19" s="57"/>
      <c r="H19" s="57"/>
    </row>
    <row r="20" spans="1:8" ht="96.6" customHeight="1" x14ac:dyDescent="0.3">
      <c r="A20" s="51">
        <v>1</v>
      </c>
      <c r="B20" s="52" t="s">
        <v>17</v>
      </c>
      <c r="C20" s="52" t="s">
        <v>46</v>
      </c>
      <c r="D20" s="17">
        <v>2000</v>
      </c>
      <c r="E20" s="62" t="s">
        <v>48</v>
      </c>
      <c r="F20" s="18" t="s">
        <v>10</v>
      </c>
      <c r="G20" s="24">
        <v>1</v>
      </c>
      <c r="H20" s="19" t="s">
        <v>9</v>
      </c>
    </row>
    <row r="21" spans="1:8" ht="24" customHeight="1" x14ac:dyDescent="0.3">
      <c r="A21" s="51">
        <v>2</v>
      </c>
      <c r="B21" s="52" t="s">
        <v>12</v>
      </c>
      <c r="C21" s="52" t="s">
        <v>45</v>
      </c>
      <c r="D21" s="17">
        <v>3000</v>
      </c>
      <c r="E21" s="58"/>
      <c r="F21" s="20" t="s">
        <v>7</v>
      </c>
      <c r="G21" s="59" t="s">
        <v>47</v>
      </c>
      <c r="H21" s="60"/>
    </row>
    <row r="22" spans="1:8" ht="34.200000000000003" customHeight="1" x14ac:dyDescent="0.3">
      <c r="A22" s="51">
        <v>3</v>
      </c>
      <c r="B22" s="52"/>
      <c r="C22" s="52"/>
      <c r="D22" s="17"/>
      <c r="E22" s="58"/>
      <c r="F22" s="21" t="s">
        <v>8</v>
      </c>
      <c r="G22" s="22"/>
      <c r="H22" s="23"/>
    </row>
    <row r="23" spans="1:8" ht="27.6" customHeight="1" x14ac:dyDescent="0.3">
      <c r="A23" s="57" t="s">
        <v>4</v>
      </c>
      <c r="B23" s="57"/>
      <c r="C23" s="57"/>
      <c r="D23" s="7">
        <f>SUM(D20:D22)</f>
        <v>5000</v>
      </c>
      <c r="E23" s="51"/>
      <c r="F23" s="61"/>
      <c r="G23" s="61"/>
      <c r="H23" s="61"/>
    </row>
  </sheetData>
  <mergeCells count="24">
    <mergeCell ref="A23:C23"/>
    <mergeCell ref="F23:H23"/>
    <mergeCell ref="A1:H1"/>
    <mergeCell ref="A2:E2"/>
    <mergeCell ref="A3:C3"/>
    <mergeCell ref="D3:H3"/>
    <mergeCell ref="A4:C4"/>
    <mergeCell ref="D4:D5"/>
    <mergeCell ref="E4:E5"/>
    <mergeCell ref="F4:H5"/>
    <mergeCell ref="A16:E16"/>
    <mergeCell ref="E6:E8"/>
    <mergeCell ref="G7:H7"/>
    <mergeCell ref="A9:C9"/>
    <mergeCell ref="F9:H9"/>
    <mergeCell ref="A15:E15"/>
    <mergeCell ref="A17:C17"/>
    <mergeCell ref="D17:H17"/>
    <mergeCell ref="A18:C18"/>
    <mergeCell ref="D18:D19"/>
    <mergeCell ref="E18:E19"/>
    <mergeCell ref="F18:H19"/>
    <mergeCell ref="E20:E22"/>
    <mergeCell ref="G21:H21"/>
  </mergeCells>
  <phoneticPr fontId="6" type="noConversion"/>
  <printOptions horizontalCentered="1"/>
  <pageMargins left="0.59055118110236227" right="0.59055118110236227" top="0.78740157480314965" bottom="0.78740157480314965" header="0.31496062992125984" footer="0.31496062992125984"/>
  <pageSetup paperSize="9" scale="93"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6</vt:i4>
      </vt:variant>
    </vt:vector>
  </HeadingPairs>
  <TitlesOfParts>
    <vt:vector size="12" baseType="lpstr">
      <vt:lpstr>支出科目分攤表(數位學習)</vt:lpstr>
      <vt:lpstr>支出科目分攤表(普及化) </vt:lpstr>
      <vt:lpstr>支出科目分攤表(外包)</vt:lpstr>
      <vt:lpstr>支出科目分攤表(電費)</vt:lpstr>
      <vt:lpstr>分攤表(教助員健保) </vt:lpstr>
      <vt:lpstr>支出科目分攤表(校慶)</vt:lpstr>
      <vt:lpstr>'分攤表(教助員健保) '!Print_Area</vt:lpstr>
      <vt:lpstr>'支出科目分攤表(外包)'!Print_Area</vt:lpstr>
      <vt:lpstr>'支出科目分攤表(校慶)'!Print_Area</vt:lpstr>
      <vt:lpstr>'支出科目分攤表(普及化) '!Print_Area</vt:lpstr>
      <vt:lpstr>'支出科目分攤表(電費)'!Print_Area</vt:lpstr>
      <vt:lpstr>'支出科目分攤表(數位學習)'!Print_Area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ycli</dc:creator>
  <cp:lastModifiedBy>admin</cp:lastModifiedBy>
  <cp:lastPrinted>2022-12-13T06:52:50Z</cp:lastPrinted>
  <dcterms:created xsi:type="dcterms:W3CDTF">2017-06-09T06:05:29Z</dcterms:created>
  <dcterms:modified xsi:type="dcterms:W3CDTF">2023-05-08T07:10:08Z</dcterms:modified>
</cp:coreProperties>
</file>